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/>
  </bookViews>
  <sheets>
    <sheet name="2273" sheetId="21" r:id="rId1"/>
    <sheet name="2272" sheetId="19" r:id="rId2"/>
  </sheets>
  <calcPr calcId="162913"/>
</workbook>
</file>

<file path=xl/calcChain.xml><?xml version="1.0" encoding="utf-8"?>
<calcChain xmlns="http://schemas.openxmlformats.org/spreadsheetml/2006/main">
  <c r="G44" i="19" l="1"/>
  <c r="H44" i="19"/>
  <c r="I44" i="19"/>
  <c r="J44" i="19"/>
  <c r="K44" i="19"/>
  <c r="L44" i="19"/>
  <c r="M44" i="19"/>
  <c r="N44" i="19"/>
  <c r="O44" i="19"/>
  <c r="P44" i="19"/>
  <c r="Q44" i="19"/>
  <c r="R44" i="19"/>
  <c r="F44" i="19"/>
  <c r="R45" i="19"/>
  <c r="F43" i="21"/>
  <c r="G43" i="21"/>
  <c r="H43" i="21"/>
  <c r="I43" i="21"/>
  <c r="J43" i="21"/>
  <c r="K43" i="21"/>
  <c r="L43" i="21"/>
  <c r="M43" i="21"/>
  <c r="N43" i="21"/>
  <c r="O43" i="21"/>
  <c r="P43" i="21"/>
  <c r="E43" i="21"/>
  <c r="Q42" i="21"/>
  <c r="Q41" i="21"/>
  <c r="Q43" i="21" s="1"/>
  <c r="R43" i="19"/>
  <c r="R41" i="19"/>
  <c r="R42" i="19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17" i="19"/>
  <c r="K17" i="21" l="1"/>
</calcChain>
</file>

<file path=xl/sharedStrings.xml><?xml version="1.0" encoding="utf-8"?>
<sst xmlns="http://schemas.openxmlformats.org/spreadsheetml/2006/main" count="111" uniqueCount="46">
  <si>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</si>
  <si>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</si>
  <si>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</si>
  <si>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</si>
  <si>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</si>
  <si>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</si>
  <si>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</si>
  <si>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</si>
  <si>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</si>
  <si>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</si>
  <si>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</si>
  <si>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</si>
  <si>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</si>
  <si>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</si>
  <si>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</si>
  <si>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</si>
  <si>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</si>
  <si>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</si>
  <si>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</si>
  <si>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</si>
  <si>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</si>
  <si>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</si>
  <si>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</si>
  <si>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</si>
  <si>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</si>
  <si>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</si>
  <si>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</si>
  <si>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</si>
  <si>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 xml:space="preserve">водопостачання </t>
  </si>
  <si>
    <t>водовідведення</t>
  </si>
  <si>
    <t>(підпис)</t>
  </si>
  <si>
    <t>(кВт)</t>
  </si>
  <si>
    <t>Найменування закладу, адреса</t>
  </si>
  <si>
    <t>Міський стадіон "Колос"</t>
  </si>
  <si>
    <t>Громадська вбиральня</t>
  </si>
  <si>
    <t>Ліміти використання водопостачання  та водовідведення по КП "Сквираблагоустрій" на 2024 рік</t>
  </si>
  <si>
    <t>Ліміти використання електроенергії по КП "Сквираблагоустрій" на 2024 рік</t>
  </si>
  <si>
    <t>Вуличне освітлення громади</t>
  </si>
  <si>
    <t xml:space="preserve">Адмінприміщення </t>
  </si>
  <si>
    <t>Заступник начальника фінансового управління - начальник бюджетного відділу</t>
  </si>
  <si>
    <t>Наталія КАПІТАНЮК</t>
  </si>
  <si>
    <t>до рішення виконавчого комітету Сквирської міської ради від 05.12.2023 №                 32</t>
  </si>
  <si>
    <t>Додаток 6.1</t>
  </si>
  <si>
    <t>(назва розпорядника чи одержувача)</t>
  </si>
  <si>
    <t>Додаток 6.2</t>
  </si>
  <si>
    <t>до рішення виконавчого комітету Сквирської міської ради від 05.12.2023 № 14/33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</si>
</sst>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/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/>
    <xf numFmtId="0" fontId="8" fillId="0" borderId="2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9" fillId="0" borderId="3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9"/>
  <sheetViews>
    <sheetView tabSelected="1" workbookViewId="0">
      <selection activeCell="W40" sqref="W40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7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7" hidden="1" x14ac:dyDescent="0.25"/>
    <row r="19" spans="4:17" hidden="1" x14ac:dyDescent="0.25"/>
    <row r="20" spans="4:17" hidden="1" x14ac:dyDescent="0.25"/>
    <row r="21" spans="4:17" hidden="1" x14ac:dyDescent="0.25"/>
    <row r="22" spans="4:17" hidden="1" x14ac:dyDescent="0.25"/>
    <row r="23" spans="4:17" hidden="1" x14ac:dyDescent="0.25"/>
    <row r="24" spans="4:17" hidden="1" x14ac:dyDescent="0.25"/>
    <row r="25" spans="4:17" hidden="1" x14ac:dyDescent="0.25"/>
    <row r="26" spans="4:17" hidden="1" x14ac:dyDescent="0.25"/>
    <row r="27" spans="4:17" hidden="1" x14ac:dyDescent="0.25"/>
    <row r="28" spans="4:17" hidden="1" x14ac:dyDescent="0.25"/>
    <row r="29" spans="4:17" hidden="1" x14ac:dyDescent="0.25"/>
    <row r="30" spans="4:17" hidden="1" x14ac:dyDescent="0.25"/>
    <row r="31" spans="4:17" hidden="1" x14ac:dyDescent="0.25"/>
    <row r="32" spans="4:17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 t="s">
        <v>44</v>
      </c>
      <c r="O32" s="4"/>
      <c r="P32" s="4"/>
      <c r="Q32" s="4"/>
    </row>
    <row r="33" spans="4:19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26" t="s">
        <v>45</v>
      </c>
      <c r="O33" s="26"/>
      <c r="P33" s="26"/>
      <c r="Q33" s="26"/>
      <c r="R33" s="26"/>
    </row>
    <row r="34" spans="4:19" ht="33.7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26"/>
      <c r="O34" s="26"/>
      <c r="P34" s="26"/>
      <c r="Q34" s="26"/>
      <c r="R34" s="26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24" t="s">
        <v>36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</row>
    <row r="38" spans="4:19" x14ac:dyDescent="0.25">
      <c r="D38" s="4"/>
      <c r="E38" s="4"/>
      <c r="F38" s="4"/>
      <c r="G38" s="4"/>
      <c r="H38" s="4"/>
      <c r="I38" s="4"/>
      <c r="J38" s="4"/>
      <c r="K38" s="29" t="s">
        <v>43</v>
      </c>
      <c r="L38" s="29"/>
      <c r="M38" s="29"/>
      <c r="N38" s="29"/>
      <c r="O38" s="19"/>
      <c r="P38" s="19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31</v>
      </c>
      <c r="R39" s="4"/>
      <c r="S39" s="4"/>
    </row>
    <row r="40" spans="4:19" ht="30" customHeight="1" x14ac:dyDescent="0.25">
      <c r="D40" s="18" t="s">
        <v>32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30" customHeight="1" x14ac:dyDescent="0.25">
      <c r="D41" s="17" t="s">
        <v>37</v>
      </c>
      <c r="E41" s="10">
        <v>41600</v>
      </c>
      <c r="F41" s="10">
        <v>41600</v>
      </c>
      <c r="G41" s="10">
        <v>24600</v>
      </c>
      <c r="H41" s="10">
        <v>21600</v>
      </c>
      <c r="I41" s="10">
        <v>12600</v>
      </c>
      <c r="J41" s="10">
        <v>9600</v>
      </c>
      <c r="K41" s="10">
        <v>9600</v>
      </c>
      <c r="L41" s="10">
        <v>9600</v>
      </c>
      <c r="M41" s="10">
        <v>13600</v>
      </c>
      <c r="N41" s="10">
        <v>26500</v>
      </c>
      <c r="O41" s="10">
        <v>36600</v>
      </c>
      <c r="P41" s="10">
        <v>41600</v>
      </c>
      <c r="Q41" s="10">
        <f>E41+F41+G41+H41+I41+J41+K41+L41+M41+N41+O41+P41</f>
        <v>289100</v>
      </c>
      <c r="R41" s="11"/>
      <c r="S41" s="11" t="s">
        <v>26</v>
      </c>
    </row>
    <row r="42" spans="4:19" ht="30" customHeight="1" x14ac:dyDescent="0.25">
      <c r="D42" s="17" t="s">
        <v>38</v>
      </c>
      <c r="E42" s="10">
        <v>400</v>
      </c>
      <c r="F42" s="10">
        <v>400</v>
      </c>
      <c r="G42" s="10">
        <v>400</v>
      </c>
      <c r="H42" s="10">
        <v>400</v>
      </c>
      <c r="I42" s="10">
        <v>250</v>
      </c>
      <c r="J42" s="10">
        <v>230</v>
      </c>
      <c r="K42" s="10">
        <v>220</v>
      </c>
      <c r="L42" s="10">
        <v>250</v>
      </c>
      <c r="M42" s="10">
        <v>250</v>
      </c>
      <c r="N42" s="10">
        <v>300</v>
      </c>
      <c r="O42" s="10">
        <v>400</v>
      </c>
      <c r="P42" s="10">
        <v>400</v>
      </c>
      <c r="Q42" s="10">
        <f>E42+F42+G42+H42+I42+J42+K42+L42+M42+N42+O42+P42</f>
        <v>3900</v>
      </c>
      <c r="R42" s="11"/>
      <c r="S42" s="11" t="s">
        <v>26</v>
      </c>
    </row>
    <row r="43" spans="4:19" ht="23.25" customHeight="1" x14ac:dyDescent="0.25">
      <c r="D43" s="12" t="s">
        <v>5</v>
      </c>
      <c r="E43" s="13">
        <f t="shared" ref="E43:P43" si="2">E41+E42</f>
        <v>42000</v>
      </c>
      <c r="F43" s="13">
        <f t="shared" si="2"/>
        <v>42000</v>
      </c>
      <c r="G43" s="13">
        <f t="shared" si="2"/>
        <v>25000</v>
      </c>
      <c r="H43" s="13">
        <f t="shared" si="2"/>
        <v>22000</v>
      </c>
      <c r="I43" s="13">
        <f t="shared" si="2"/>
        <v>12850</v>
      </c>
      <c r="J43" s="13">
        <f t="shared" si="2"/>
        <v>9830</v>
      </c>
      <c r="K43" s="13">
        <f t="shared" si="2"/>
        <v>9820</v>
      </c>
      <c r="L43" s="13">
        <f t="shared" si="2"/>
        <v>9850</v>
      </c>
      <c r="M43" s="13">
        <f t="shared" si="2"/>
        <v>13850</v>
      </c>
      <c r="N43" s="13">
        <f t="shared" si="2"/>
        <v>26800</v>
      </c>
      <c r="O43" s="13">
        <f t="shared" si="2"/>
        <v>37000</v>
      </c>
      <c r="P43" s="13">
        <f t="shared" si="2"/>
        <v>42000</v>
      </c>
      <c r="Q43" s="13">
        <f>SUM(Q41:Q42)</f>
        <v>293000</v>
      </c>
      <c r="R43" s="11"/>
      <c r="S43" s="11"/>
    </row>
    <row r="44" spans="4:19" x14ac:dyDescent="0.25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</row>
    <row r="45" spans="4:19" ht="15" customHeight="1" x14ac:dyDescent="0.25">
      <c r="D45" s="4"/>
      <c r="E45" s="28" t="s">
        <v>39</v>
      </c>
      <c r="F45" s="28"/>
      <c r="G45" s="28"/>
      <c r="H45" s="28"/>
      <c r="I45" s="28"/>
      <c r="J45" s="28"/>
      <c r="K45" s="4"/>
      <c r="L45" s="4"/>
      <c r="M45" s="4"/>
      <c r="N45" s="4"/>
      <c r="O45" s="4"/>
      <c r="P45" s="4"/>
      <c r="Q45" s="4"/>
      <c r="R45" s="4"/>
      <c r="S45" s="4"/>
    </row>
    <row r="46" spans="4:19" ht="24" customHeight="1" x14ac:dyDescent="0.25">
      <c r="D46" s="4"/>
      <c r="E46" s="28"/>
      <c r="F46" s="28"/>
      <c r="G46" s="28"/>
      <c r="H46" s="28"/>
      <c r="I46" s="28"/>
      <c r="J46" s="28"/>
      <c r="K46" s="22"/>
      <c r="L46" s="22"/>
      <c r="M46" s="4"/>
      <c r="N46" s="16" t="s">
        <v>40</v>
      </c>
      <c r="O46" s="4"/>
      <c r="P46" s="4"/>
      <c r="Q46" s="4"/>
      <c r="R46" s="4"/>
      <c r="S46" s="4"/>
    </row>
    <row r="47" spans="4:19" ht="15.75" x14ac:dyDescent="0.25">
      <c r="D47" s="4"/>
      <c r="E47" s="15"/>
      <c r="F47" s="16"/>
      <c r="G47" s="16"/>
      <c r="H47" s="4"/>
      <c r="I47" s="15"/>
      <c r="J47" s="16"/>
      <c r="K47" s="27" t="s">
        <v>30</v>
      </c>
      <c r="L47" s="27"/>
      <c r="M47" s="16"/>
      <c r="N47" s="4"/>
      <c r="O47" s="4"/>
      <c r="P47" s="4"/>
      <c r="Q47" s="4"/>
      <c r="R47" s="4"/>
      <c r="S47" s="4"/>
    </row>
    <row r="48" spans="4:19" x14ac:dyDescent="0.25">
      <c r="D48" s="4"/>
      <c r="E48" s="16"/>
      <c r="F48" s="16"/>
      <c r="G48" s="16"/>
      <c r="H48" s="4"/>
      <c r="I48" s="16"/>
      <c r="J48" s="16"/>
      <c r="K48" s="16"/>
      <c r="L48" s="16"/>
      <c r="M48" s="16"/>
      <c r="N48" s="4"/>
      <c r="O48" s="4"/>
      <c r="P48" s="4"/>
      <c r="Q48" s="4"/>
      <c r="R48" s="4"/>
      <c r="S48" s="4"/>
    </row>
    <row r="49" spans="4:4" x14ac:dyDescent="0.25">
      <c r="D49" s="4"/>
    </row>
  </sheetData>
  <mergeCells count="5">
    <mergeCell ref="D37:S37"/>
    <mergeCell ref="N33:R34"/>
    <mergeCell ref="K47:L47"/>
    <mergeCell ref="E45:J46"/>
    <mergeCell ref="K38:N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53"/>
  <sheetViews>
    <sheetView workbookViewId="0">
      <selection activeCell="D37" sqref="D37:T37"/>
    </sheetView>
  </sheetViews>
  <sheetFormatPr defaultRowHeight="15" x14ac:dyDescent="0.25"/>
  <cols>
    <col min="1" max="3" width="0.28515625" customWidth="1"/>
    <col min="4" max="4" width="16.85546875" customWidth="1"/>
    <col min="5" max="5" width="15.42578125" customWidth="1"/>
    <col min="6" max="6" width="7" customWidth="1"/>
    <col min="7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 t="s">
        <v>42</v>
      </c>
      <c r="O32" s="5"/>
      <c r="P32" s="4"/>
      <c r="Q32" s="4"/>
      <c r="R32" s="4"/>
      <c r="T32" s="4"/>
    </row>
    <row r="33" spans="4:20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26" t="s">
        <v>41</v>
      </c>
      <c r="O33" s="26"/>
      <c r="P33" s="26"/>
      <c r="Q33" s="26"/>
      <c r="R33" s="26"/>
      <c r="T33" s="4"/>
    </row>
    <row r="34" spans="4:20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26"/>
      <c r="O34" s="26"/>
      <c r="P34" s="26"/>
      <c r="Q34" s="26"/>
      <c r="R34" s="26"/>
      <c r="S34" s="4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8.75" x14ac:dyDescent="0.3">
      <c r="D37" s="30" t="s">
        <v>35</v>
      </c>
      <c r="E37" s="30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4:20" x14ac:dyDescent="0.25">
      <c r="D38" s="4"/>
      <c r="E38" s="4"/>
      <c r="F38" s="4"/>
      <c r="G38" s="4"/>
      <c r="H38" s="4"/>
      <c r="I38" s="4"/>
      <c r="J38" s="19" t="s">
        <v>43</v>
      </c>
      <c r="K38" s="19"/>
      <c r="L38" s="19"/>
      <c r="M38" s="19"/>
      <c r="N38" s="19"/>
      <c r="O38" s="19"/>
      <c r="P38" s="19"/>
      <c r="Q38" s="19"/>
      <c r="R38" s="4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  <c r="S39" s="4"/>
      <c r="T39" s="4"/>
    </row>
    <row r="40" spans="4:20" ht="30" customHeight="1" x14ac:dyDescent="0.25">
      <c r="D40" s="18" t="s">
        <v>32</v>
      </c>
      <c r="E40" s="18"/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30" customHeight="1" x14ac:dyDescent="0.25">
      <c r="D41" s="17" t="s">
        <v>33</v>
      </c>
      <c r="E41" s="17" t="s">
        <v>28</v>
      </c>
      <c r="F41" s="10"/>
      <c r="G41" s="10"/>
      <c r="H41" s="10"/>
      <c r="I41" s="10">
        <v>100</v>
      </c>
      <c r="J41" s="10">
        <v>400</v>
      </c>
      <c r="K41" s="10">
        <v>500</v>
      </c>
      <c r="L41" s="10">
        <v>500</v>
      </c>
      <c r="M41" s="10">
        <v>500</v>
      </c>
      <c r="N41" s="10">
        <v>300</v>
      </c>
      <c r="O41" s="10"/>
      <c r="P41" s="10"/>
      <c r="Q41" s="10"/>
      <c r="R41" s="10">
        <f>F41+G41+H41+I41+J41+K41+L41+M41+N41+O41+P41+Q41</f>
        <v>2300</v>
      </c>
      <c r="S41" s="11"/>
      <c r="T41" s="11" t="s">
        <v>26</v>
      </c>
    </row>
    <row r="42" spans="4:20" ht="30" customHeight="1" x14ac:dyDescent="0.25">
      <c r="D42" s="17" t="s">
        <v>34</v>
      </c>
      <c r="E42" s="17" t="s">
        <v>28</v>
      </c>
      <c r="F42" s="10">
        <v>10</v>
      </c>
      <c r="G42" s="10">
        <v>10</v>
      </c>
      <c r="H42" s="10">
        <v>10</v>
      </c>
      <c r="I42" s="10">
        <v>15</v>
      </c>
      <c r="J42" s="10">
        <v>15</v>
      </c>
      <c r="K42" s="10">
        <v>20</v>
      </c>
      <c r="L42" s="10">
        <v>20</v>
      </c>
      <c r="M42" s="10">
        <v>15</v>
      </c>
      <c r="N42" s="10">
        <v>15</v>
      </c>
      <c r="O42" s="10">
        <v>10</v>
      </c>
      <c r="P42" s="10">
        <v>10</v>
      </c>
      <c r="Q42" s="10">
        <v>10</v>
      </c>
      <c r="R42" s="10">
        <f>F42+G42+H42+I42+J42+K42+L42+M42+N42+O42+P42+Q42</f>
        <v>160</v>
      </c>
      <c r="S42" s="11"/>
      <c r="T42" s="11"/>
    </row>
    <row r="43" spans="4:20" ht="30" customHeight="1" x14ac:dyDescent="0.25">
      <c r="D43" s="17" t="s">
        <v>34</v>
      </c>
      <c r="E43" s="20" t="s">
        <v>29</v>
      </c>
      <c r="F43" s="21">
        <v>10</v>
      </c>
      <c r="G43" s="21">
        <v>10</v>
      </c>
      <c r="H43" s="21">
        <v>10</v>
      </c>
      <c r="I43" s="21">
        <v>15</v>
      </c>
      <c r="J43" s="21">
        <v>15</v>
      </c>
      <c r="K43" s="21">
        <v>20</v>
      </c>
      <c r="L43" s="21">
        <v>20</v>
      </c>
      <c r="M43" s="21">
        <v>15</v>
      </c>
      <c r="N43" s="21">
        <v>15</v>
      </c>
      <c r="O43" s="21">
        <v>10</v>
      </c>
      <c r="P43" s="21">
        <v>10</v>
      </c>
      <c r="Q43" s="21">
        <v>10</v>
      </c>
      <c r="R43" s="21">
        <f>F43+G43+H43+I43+J43+K43+L43+M43+N43+O43+P43+Q43</f>
        <v>160</v>
      </c>
      <c r="S43" s="11"/>
      <c r="T43" s="11" t="s">
        <v>26</v>
      </c>
    </row>
    <row r="44" spans="4:20" ht="30" customHeight="1" x14ac:dyDescent="0.25">
      <c r="D44" s="12" t="s">
        <v>5</v>
      </c>
      <c r="E44" s="17" t="s">
        <v>28</v>
      </c>
      <c r="F44" s="10">
        <f>F41+F42</f>
        <v>10</v>
      </c>
      <c r="G44" s="10">
        <f t="shared" ref="G44:R44" si="2">G41+G42</f>
        <v>10</v>
      </c>
      <c r="H44" s="10">
        <f t="shared" si="2"/>
        <v>10</v>
      </c>
      <c r="I44" s="10">
        <f t="shared" si="2"/>
        <v>115</v>
      </c>
      <c r="J44" s="10">
        <f t="shared" si="2"/>
        <v>415</v>
      </c>
      <c r="K44" s="10">
        <f t="shared" si="2"/>
        <v>520</v>
      </c>
      <c r="L44" s="10">
        <f t="shared" si="2"/>
        <v>520</v>
      </c>
      <c r="M44" s="10">
        <f t="shared" si="2"/>
        <v>515</v>
      </c>
      <c r="N44" s="10">
        <f t="shared" si="2"/>
        <v>315</v>
      </c>
      <c r="O44" s="10">
        <f t="shared" si="2"/>
        <v>10</v>
      </c>
      <c r="P44" s="10">
        <f t="shared" si="2"/>
        <v>10</v>
      </c>
      <c r="Q44" s="10">
        <f t="shared" si="2"/>
        <v>10</v>
      </c>
      <c r="R44" s="10">
        <f t="shared" si="2"/>
        <v>2460</v>
      </c>
      <c r="S44" s="11"/>
      <c r="T44" s="11"/>
    </row>
    <row r="45" spans="4:20" ht="23.25" customHeight="1" x14ac:dyDescent="0.25">
      <c r="D45" s="12" t="s">
        <v>5</v>
      </c>
      <c r="E45" s="20" t="s">
        <v>29</v>
      </c>
      <c r="F45" s="21">
        <v>10</v>
      </c>
      <c r="G45" s="21">
        <v>10</v>
      </c>
      <c r="H45" s="21">
        <v>10</v>
      </c>
      <c r="I45" s="21">
        <v>15</v>
      </c>
      <c r="J45" s="21">
        <v>15</v>
      </c>
      <c r="K45" s="21">
        <v>20</v>
      </c>
      <c r="L45" s="21">
        <v>20</v>
      </c>
      <c r="M45" s="21">
        <v>15</v>
      </c>
      <c r="N45" s="21">
        <v>15</v>
      </c>
      <c r="O45" s="21">
        <v>10</v>
      </c>
      <c r="P45" s="21">
        <v>10</v>
      </c>
      <c r="Q45" s="21">
        <v>10</v>
      </c>
      <c r="R45" s="21">
        <f>F45+G45+H45+I45+J45+K45+L45+M45+N45+O45+P45+Q45</f>
        <v>160</v>
      </c>
      <c r="S45" s="11"/>
      <c r="T45" s="11"/>
    </row>
    <row r="46" spans="4:20" x14ac:dyDescent="0.25"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4:20" x14ac:dyDescent="0.25"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4:20" ht="24" customHeight="1" x14ac:dyDescent="0.25">
      <c r="D48" s="4"/>
      <c r="E48" s="4"/>
      <c r="F48" s="28" t="s">
        <v>39</v>
      </c>
      <c r="G48" s="28"/>
      <c r="H48" s="28"/>
      <c r="I48" s="28"/>
      <c r="J48" s="28"/>
      <c r="K48" s="16"/>
      <c r="L48" s="16"/>
      <c r="M48" s="16"/>
      <c r="N48" s="16"/>
      <c r="O48" s="16"/>
      <c r="P48" s="4"/>
      <c r="Q48" s="4"/>
      <c r="R48" s="4"/>
      <c r="S48" s="4"/>
      <c r="T48" s="4"/>
    </row>
    <row r="49" spans="4:20" x14ac:dyDescent="0.25">
      <c r="D49" s="4"/>
      <c r="E49" s="4"/>
      <c r="F49" s="28"/>
      <c r="G49" s="28"/>
      <c r="H49" s="28"/>
      <c r="I49" s="28"/>
      <c r="J49" s="28"/>
      <c r="K49" s="23"/>
      <c r="L49" s="23"/>
      <c r="M49" s="16"/>
      <c r="N49" s="16" t="s">
        <v>40</v>
      </c>
      <c r="O49" s="16"/>
      <c r="P49" s="4"/>
      <c r="Q49" s="4"/>
      <c r="R49" s="4"/>
      <c r="S49" s="4"/>
      <c r="T49" s="4"/>
    </row>
    <row r="50" spans="4:20" ht="15.75" x14ac:dyDescent="0.25">
      <c r="D50" s="4"/>
      <c r="E50" s="4"/>
      <c r="F50" s="16"/>
      <c r="G50" s="16"/>
      <c r="H50" s="4"/>
      <c r="I50" s="15"/>
      <c r="J50" s="16"/>
      <c r="K50" s="27" t="s">
        <v>30</v>
      </c>
      <c r="L50" s="27"/>
      <c r="M50" s="16"/>
      <c r="N50" s="4"/>
      <c r="O50" s="4"/>
      <c r="P50" s="4"/>
      <c r="Q50" s="4"/>
      <c r="R50" s="4"/>
      <c r="S50" s="4"/>
      <c r="T50" s="4"/>
    </row>
    <row r="51" spans="4:20" x14ac:dyDescent="0.25">
      <c r="D51" s="4"/>
    </row>
    <row r="53" spans="4:20" x14ac:dyDescent="0.25">
      <c r="D53" s="4"/>
    </row>
  </sheetData>
  <mergeCells count="4">
    <mergeCell ref="K50:L50"/>
    <mergeCell ref="D37:T37"/>
    <mergeCell ref="N33:R34"/>
    <mergeCell ref="F48:J49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2273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2023-12-05T13:16:01Z</dcterms:modified>
</cp:coreProperties>
</file>