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нова табл 19-21рр " sheetId="39" r:id="rId1"/>
  </sheets>
  <definedNames>
    <definedName name="Excel_BuiltIn_Print_Area_2" localSheetId="0">#REF!</definedName>
    <definedName name="Excel_BuiltIn_Print_Area_2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4" localSheetId="0">#REF!</definedName>
    <definedName name="Excel_BuiltIn_Print_Titles_4">#REF!</definedName>
    <definedName name="авававава" localSheetId="0">#REF!</definedName>
    <definedName name="авававава">#REF!</definedName>
    <definedName name="іоріовр" localSheetId="0">#REF!</definedName>
    <definedName name="іоріовр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6" i="39" l="1"/>
  <c r="J32" i="39" l="1"/>
  <c r="H32" i="39"/>
  <c r="G32" i="39"/>
  <c r="F32" i="39"/>
  <c r="J30" i="39"/>
  <c r="J31" i="39" s="1"/>
  <c r="H30" i="39"/>
  <c r="H31" i="39" s="1"/>
  <c r="G30" i="39"/>
  <c r="G31" i="39" s="1"/>
  <c r="F30" i="39"/>
  <c r="F31" i="39" s="1"/>
  <c r="H26" i="39"/>
  <c r="G26" i="39"/>
  <c r="F26" i="39"/>
  <c r="D20" i="39"/>
  <c r="J14" i="39"/>
  <c r="H14" i="39"/>
  <c r="G14" i="39"/>
  <c r="F14" i="39"/>
</calcChain>
</file>

<file path=xl/sharedStrings.xml><?xml version="1.0" encoding="utf-8"?>
<sst xmlns="http://schemas.openxmlformats.org/spreadsheetml/2006/main" count="48" uniqueCount="44">
  <si>
    <t>№ п/п</t>
  </si>
  <si>
    <t>Показники</t>
  </si>
  <si>
    <t>населення</t>
  </si>
  <si>
    <t>Обсяг пропуску стічних вод через очисні споруди, усього</t>
  </si>
  <si>
    <t>Фактичні дані за</t>
  </si>
  <si>
    <t>КП "Сквир-водоканал"</t>
  </si>
  <si>
    <t>Ю.Д.Шварцбурд</t>
  </si>
  <si>
    <t>Директор</t>
  </si>
  <si>
    <t>поверхневий водозабір</t>
  </si>
  <si>
    <t>підземний водозабір</t>
  </si>
  <si>
    <t>покупна вода</t>
  </si>
  <si>
    <t>покупна вода в природному стані</t>
  </si>
  <si>
    <t>Витрати води технологічні до II підйому</t>
  </si>
  <si>
    <t>Обсяг реалізації води до II підйому</t>
  </si>
  <si>
    <t>Подано води в мережу ( II підйом), усього</t>
  </si>
  <si>
    <t xml:space="preserve">зокрема: покупна вода </t>
  </si>
  <si>
    <t>Витрати питної води після II підйому, усього зокрема: на потреби:</t>
  </si>
  <si>
    <t>водпровідного господарства</t>
  </si>
  <si>
    <t>каналізаційного господарства</t>
  </si>
  <si>
    <t>Втрати та необліковані витрати питної води після II підйому</t>
  </si>
  <si>
    <t>Обсяг реалізації послуг централізованого водопостачання, зокрема:</t>
  </si>
  <si>
    <t>зокрема: біологічна очистка стоків</t>
  </si>
  <si>
    <t>Обсяг реалізації послуг з централізованого водовідведення, усього, зокрема:</t>
  </si>
  <si>
    <t>населенню</t>
  </si>
  <si>
    <t>фактично</t>
  </si>
  <si>
    <t>Код рядка</t>
  </si>
  <si>
    <t xml:space="preserve">                                                           Значення,тис.куб.м.</t>
  </si>
  <si>
    <t>Обсяг піднятої  води, усього, зокрема:</t>
  </si>
  <si>
    <t>2020 р.</t>
  </si>
  <si>
    <t>бюджетним установам</t>
  </si>
  <si>
    <t>іншим споживачам</t>
  </si>
  <si>
    <t>Керівник</t>
  </si>
  <si>
    <t>Ілона МАРТИНЕНКО</t>
  </si>
  <si>
    <t>Бухгалтер</t>
  </si>
  <si>
    <t>Валентина ХІМЧЕНКО</t>
  </si>
  <si>
    <t>2019р.</t>
  </si>
  <si>
    <t>2021 р.</t>
  </si>
  <si>
    <r>
      <t>попередній до базового</t>
    </r>
    <r>
      <rPr>
        <b/>
        <sz val="11"/>
        <color theme="1"/>
        <rFont val="Times New Roman"/>
        <family val="1"/>
        <charset val="204"/>
      </rPr>
      <t xml:space="preserve"> 2022р.</t>
    </r>
  </si>
  <si>
    <r>
      <t>базовий період</t>
    </r>
    <r>
      <rPr>
        <b/>
        <sz val="11"/>
        <color theme="1"/>
        <rFont val="Times New Roman"/>
        <family val="1"/>
        <charset val="204"/>
      </rPr>
      <t xml:space="preserve"> 9міс 23р.</t>
    </r>
  </si>
  <si>
    <t>очікування на 2023 рік</t>
  </si>
  <si>
    <r>
      <t>плановий період</t>
    </r>
    <r>
      <rPr>
        <b/>
        <sz val="11"/>
        <color theme="1"/>
        <rFont val="Times New Roman"/>
        <family val="1"/>
        <charset val="204"/>
      </rPr>
      <t xml:space="preserve"> 2024р.</t>
    </r>
  </si>
  <si>
    <t>на 12 місяців з 01.01.2024 р.</t>
  </si>
  <si>
    <t xml:space="preserve">        Річний план надання послуг з централізованого водопостачання </t>
  </si>
  <si>
    <t>по Комунальному підприємству Сквирської міської ради"Господар"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</si>
</sst>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0" fontId="6" fillId="0" borderId="0"/>
    <xf numFmtId="0" fontId="4" fillId="0" borderId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NumberFormat="1"/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165" fontId="9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165" fontId="7" fillId="0" borderId="7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center"/>
    </xf>
    <xf numFmtId="165" fontId="7" fillId="0" borderId="6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9" fillId="0" borderId="0" xfId="0" applyNumberFormat="1" applyFont="1" applyAlignment="1">
      <alignment horizontal="center"/>
    </xf>
    <xf numFmtId="165" fontId="7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0" fontId="11" fillId="0" borderId="4" xfId="0" applyFont="1" applyBorder="1" applyAlignment="1"/>
    <xf numFmtId="0" fontId="8" fillId="0" borderId="6" xfId="0" applyFont="1" applyBorder="1" applyAlignment="1">
      <alignment horizontal="center"/>
    </xf>
    <xf numFmtId="0" fontId="9" fillId="0" borderId="8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11" xfId="0" applyBorder="1"/>
    <xf numFmtId="0" fontId="9" fillId="0" borderId="0" xfId="0" applyNumberFormat="1" applyFont="1" applyAlignment="1">
      <alignment horizontal="center"/>
    </xf>
    <xf numFmtId="165" fontId="7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9" fillId="0" borderId="0" xfId="0" applyNumberFormat="1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0" fontId="11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</cellXfs>
  <cellStyles count="7">
    <cellStyle name="Звичайний" xfId="0" builtinId="0"/>
    <cellStyle name="Обычный 2" xfId="1"/>
    <cellStyle name="Обычный 3" xfId="2"/>
    <cellStyle name="Обычный 4" xfId="3"/>
    <cellStyle name="Обычный 5" xfId="4"/>
    <cellStyle name="Процентный 2" xfId="5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5:Q42"/>
  <sheetViews>
    <sheetView tabSelected="1" topLeftCell="A31" zoomScale="108" workbookViewId="0">
      <selection activeCell="E6" sqref="E6:Q6"/>
    </sheetView>
  </sheetViews>
  <sheetFormatPr defaultRowHeight="15" x14ac:dyDescent="0.25"/>
  <cols>
    <col min="1" max="2" width="3" customWidth="1"/>
    <col min="3" max="3" width="11.7109375" customWidth="1"/>
    <col min="4" max="4" width="6" style="1" customWidth="1"/>
    <col min="5" max="5" width="29.140625" customWidth="1"/>
    <col min="6" max="6" width="8" hidden="1" customWidth="1"/>
    <col min="7" max="8" width="8.28515625" hidden="1" customWidth="1"/>
    <col min="9" max="9" width="6.42578125" style="1" customWidth="1"/>
    <col min="10" max="10" width="8.140625" hidden="1" customWidth="1"/>
    <col min="11" max="13" width="8.140625" customWidth="1"/>
    <col min="14" max="14" width="9.85546875" customWidth="1"/>
    <col min="15" max="16" width="9" customWidth="1"/>
    <col min="17" max="17" width="8.42578125" customWidth="1"/>
  </cols>
  <sheetData>
    <row r="5" spans="3:17" ht="15.75" x14ac:dyDescent="0.25">
      <c r="D5" s="40" t="s">
        <v>42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3:17" ht="15.75" x14ac:dyDescent="0.25">
      <c r="D6" s="12"/>
      <c r="E6" s="40" t="s">
        <v>43</v>
      </c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</row>
    <row r="7" spans="3:17" ht="18.75" customHeight="1" x14ac:dyDescent="0.25">
      <c r="D7" s="40" t="s">
        <v>41</v>
      </c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3:17" ht="11.25" customHeight="1" x14ac:dyDescent="0.25">
      <c r="D8" s="26"/>
      <c r="E8" s="26"/>
      <c r="F8" s="26"/>
      <c r="G8" s="26"/>
      <c r="H8" s="26"/>
      <c r="I8" s="26"/>
      <c r="J8" s="21"/>
      <c r="K8" s="32"/>
      <c r="L8" s="21"/>
      <c r="M8" s="21"/>
      <c r="N8" s="21"/>
      <c r="O8" s="21"/>
      <c r="P8" s="21"/>
      <c r="Q8" s="21"/>
    </row>
    <row r="9" spans="3:17" ht="18.75" customHeight="1" x14ac:dyDescent="0.25">
      <c r="C9" s="31"/>
      <c r="D9" s="52" t="s">
        <v>0</v>
      </c>
      <c r="E9" s="49" t="s">
        <v>1</v>
      </c>
      <c r="I9" s="46" t="s">
        <v>25</v>
      </c>
      <c r="J9" s="43" t="s">
        <v>26</v>
      </c>
      <c r="K9" s="44"/>
      <c r="L9" s="44"/>
      <c r="M9" s="44"/>
      <c r="N9" s="44"/>
      <c r="O9" s="44"/>
      <c r="P9" s="44"/>
      <c r="Q9" s="45"/>
    </row>
    <row r="10" spans="3:17" ht="15" customHeight="1" x14ac:dyDescent="0.25">
      <c r="C10" s="31"/>
      <c r="D10" s="53"/>
      <c r="E10" s="50"/>
      <c r="F10" s="6" t="s">
        <v>4</v>
      </c>
      <c r="G10" s="24" t="s">
        <v>4</v>
      </c>
      <c r="H10" s="24"/>
      <c r="I10" s="47"/>
      <c r="J10" s="35" t="s">
        <v>24</v>
      </c>
      <c r="K10" s="36"/>
      <c r="L10" s="36"/>
      <c r="M10" s="36"/>
      <c r="N10" s="36"/>
      <c r="O10" s="37"/>
      <c r="P10" s="41" t="s">
        <v>39</v>
      </c>
      <c r="Q10" s="38" t="s">
        <v>40</v>
      </c>
    </row>
    <row r="11" spans="3:17" ht="47.25" customHeight="1" x14ac:dyDescent="0.25">
      <c r="C11" s="31"/>
      <c r="D11" s="54"/>
      <c r="E11" s="51"/>
      <c r="F11" s="4">
        <v>2014</v>
      </c>
      <c r="G11" s="4">
        <v>2015</v>
      </c>
      <c r="H11" s="4">
        <v>2017</v>
      </c>
      <c r="I11" s="48"/>
      <c r="J11" s="25">
        <v>2018</v>
      </c>
      <c r="K11" s="25" t="s">
        <v>35</v>
      </c>
      <c r="L11" s="29" t="s">
        <v>28</v>
      </c>
      <c r="M11" s="29" t="s">
        <v>36</v>
      </c>
      <c r="N11" s="30" t="s">
        <v>37</v>
      </c>
      <c r="O11" s="30" t="s">
        <v>38</v>
      </c>
      <c r="P11" s="42"/>
      <c r="Q11" s="39"/>
    </row>
    <row r="12" spans="3:17" ht="31.5" x14ac:dyDescent="0.25">
      <c r="D12" s="11">
        <v>1</v>
      </c>
      <c r="E12" s="2" t="s">
        <v>27</v>
      </c>
      <c r="F12" s="10">
        <v>358</v>
      </c>
      <c r="G12" s="10">
        <v>357.8</v>
      </c>
      <c r="H12" s="10">
        <v>406.6</v>
      </c>
      <c r="I12" s="16">
        <v>1</v>
      </c>
      <c r="J12" s="10">
        <v>428.7</v>
      </c>
      <c r="K12" s="15">
        <v>13.5</v>
      </c>
      <c r="L12" s="10">
        <v>9.3000000000000007</v>
      </c>
      <c r="M12" s="10">
        <v>13.5</v>
      </c>
      <c r="N12" s="10">
        <v>15.2</v>
      </c>
      <c r="O12" s="8">
        <v>11.3</v>
      </c>
      <c r="P12" s="8">
        <v>15</v>
      </c>
      <c r="Q12" s="10">
        <v>16</v>
      </c>
    </row>
    <row r="13" spans="3:17" ht="15.75" x14ac:dyDescent="0.25">
      <c r="D13" s="16">
        <v>1.1000000000000001</v>
      </c>
      <c r="E13" s="2" t="s">
        <v>8</v>
      </c>
      <c r="F13" s="15"/>
      <c r="G13" s="15"/>
      <c r="H13" s="15"/>
      <c r="I13" s="16">
        <v>2</v>
      </c>
      <c r="J13" s="15"/>
      <c r="K13" s="15"/>
      <c r="L13" s="15"/>
      <c r="M13" s="15"/>
      <c r="N13" s="15"/>
      <c r="O13" s="8"/>
      <c r="P13" s="8"/>
      <c r="Q13" s="15"/>
    </row>
    <row r="14" spans="3:17" ht="15.75" x14ac:dyDescent="0.25">
      <c r="D14" s="11">
        <v>1.2</v>
      </c>
      <c r="E14" s="2" t="s">
        <v>9</v>
      </c>
      <c r="F14" s="10">
        <f t="shared" ref="F14:J14" si="0">F12</f>
        <v>358</v>
      </c>
      <c r="G14" s="10">
        <f t="shared" si="0"/>
        <v>357.8</v>
      </c>
      <c r="H14" s="10">
        <f t="shared" si="0"/>
        <v>406.6</v>
      </c>
      <c r="I14" s="16">
        <v>3</v>
      </c>
      <c r="J14" s="10">
        <f t="shared" si="0"/>
        <v>428.7</v>
      </c>
      <c r="K14" s="15">
        <v>13.5</v>
      </c>
      <c r="L14" s="10">
        <v>9.3000000000000007</v>
      </c>
      <c r="M14" s="10">
        <v>13.5</v>
      </c>
      <c r="N14" s="10">
        <v>15.2</v>
      </c>
      <c r="O14" s="8">
        <v>11.3</v>
      </c>
      <c r="P14" s="8">
        <v>15</v>
      </c>
      <c r="Q14" s="10">
        <v>16</v>
      </c>
    </row>
    <row r="15" spans="3:17" ht="15.75" x14ac:dyDescent="0.25">
      <c r="D15" s="16">
        <v>1.3</v>
      </c>
      <c r="E15" s="2" t="s">
        <v>10</v>
      </c>
      <c r="F15" s="15"/>
      <c r="G15" s="15"/>
      <c r="H15" s="15"/>
      <c r="I15" s="16">
        <v>4</v>
      </c>
      <c r="J15" s="15"/>
      <c r="K15" s="15"/>
      <c r="L15" s="15"/>
      <c r="M15" s="15"/>
      <c r="N15" s="15"/>
      <c r="O15" s="8"/>
      <c r="P15" s="8"/>
      <c r="Q15" s="15"/>
    </row>
    <row r="16" spans="3:17" ht="30" customHeight="1" x14ac:dyDescent="0.25">
      <c r="D16" s="16">
        <v>1.4</v>
      </c>
      <c r="E16" s="2" t="s">
        <v>11</v>
      </c>
      <c r="F16" s="15"/>
      <c r="G16" s="15"/>
      <c r="H16" s="15"/>
      <c r="I16" s="16">
        <v>5</v>
      </c>
      <c r="J16" s="15"/>
      <c r="K16" s="15"/>
      <c r="L16" s="15"/>
      <c r="M16" s="15"/>
      <c r="N16" s="15"/>
      <c r="O16" s="8"/>
      <c r="P16" s="8"/>
      <c r="Q16" s="15"/>
    </row>
    <row r="17" spans="4:17" ht="31.5" x14ac:dyDescent="0.25">
      <c r="D17" s="16">
        <v>2</v>
      </c>
      <c r="E17" s="2" t="s">
        <v>12</v>
      </c>
      <c r="F17" s="15"/>
      <c r="G17" s="15"/>
      <c r="H17" s="15"/>
      <c r="I17" s="16">
        <v>6</v>
      </c>
      <c r="J17" s="15"/>
      <c r="K17" s="15"/>
      <c r="L17" s="15"/>
      <c r="M17" s="15"/>
      <c r="N17" s="15"/>
      <c r="O17" s="8"/>
      <c r="P17" s="8"/>
      <c r="Q17" s="15"/>
    </row>
    <row r="18" spans="4:17" ht="31.5" x14ac:dyDescent="0.25">
      <c r="D18" s="16">
        <v>3</v>
      </c>
      <c r="E18" s="2" t="s">
        <v>12</v>
      </c>
      <c r="F18" s="15"/>
      <c r="G18" s="15"/>
      <c r="H18" s="15"/>
      <c r="I18" s="16">
        <v>7</v>
      </c>
      <c r="J18" s="15"/>
      <c r="K18" s="15"/>
      <c r="L18" s="15"/>
      <c r="M18" s="15"/>
      <c r="N18" s="15"/>
      <c r="O18" s="8"/>
      <c r="P18" s="8"/>
      <c r="Q18" s="15"/>
    </row>
    <row r="19" spans="4:17" ht="31.5" x14ac:dyDescent="0.25">
      <c r="D19" s="11">
        <v>4</v>
      </c>
      <c r="E19" s="2" t="s">
        <v>13</v>
      </c>
      <c r="F19" s="10">
        <v>353</v>
      </c>
      <c r="G19" s="10">
        <v>352.8</v>
      </c>
      <c r="H19" s="10">
        <v>400.9</v>
      </c>
      <c r="I19" s="16">
        <v>8</v>
      </c>
      <c r="J19" s="10">
        <v>422.7</v>
      </c>
      <c r="K19" s="15"/>
      <c r="L19" s="10"/>
      <c r="M19" s="10"/>
      <c r="N19" s="10"/>
      <c r="O19" s="8"/>
      <c r="P19" s="8"/>
      <c r="Q19" s="10"/>
    </row>
    <row r="20" spans="4:17" ht="31.5" x14ac:dyDescent="0.25">
      <c r="D20" s="11">
        <f>D19+1</f>
        <v>5</v>
      </c>
      <c r="E20" s="2" t="s">
        <v>14</v>
      </c>
      <c r="F20" s="10">
        <v>348.5</v>
      </c>
      <c r="G20" s="10">
        <v>348.3</v>
      </c>
      <c r="H20" s="10">
        <v>395.8</v>
      </c>
      <c r="I20" s="16">
        <v>9</v>
      </c>
      <c r="J20" s="10">
        <v>417.3</v>
      </c>
      <c r="K20" s="15"/>
      <c r="L20" s="10"/>
      <c r="M20" s="10"/>
      <c r="N20" s="10"/>
      <c r="O20" s="8"/>
      <c r="P20" s="8"/>
      <c r="Q20" s="10"/>
    </row>
    <row r="21" spans="4:17" ht="15.75" x14ac:dyDescent="0.25">
      <c r="D21" s="16">
        <v>5.0999999999999996</v>
      </c>
      <c r="E21" s="2" t="s">
        <v>15</v>
      </c>
      <c r="F21" s="15"/>
      <c r="G21" s="15"/>
      <c r="H21" s="15"/>
      <c r="I21" s="16">
        <v>10</v>
      </c>
      <c r="J21" s="15"/>
      <c r="K21" s="15"/>
      <c r="L21" s="15"/>
      <c r="M21" s="15"/>
      <c r="N21" s="15"/>
      <c r="O21" s="8"/>
      <c r="P21" s="8"/>
      <c r="Q21" s="15"/>
    </row>
    <row r="22" spans="4:17" ht="47.25" x14ac:dyDescent="0.25">
      <c r="D22" s="16">
        <v>6</v>
      </c>
      <c r="E22" s="2" t="s">
        <v>16</v>
      </c>
      <c r="F22" s="15"/>
      <c r="G22" s="15"/>
      <c r="H22" s="15"/>
      <c r="I22" s="16">
        <v>11</v>
      </c>
      <c r="J22" s="15"/>
      <c r="K22" s="15"/>
      <c r="L22" s="15"/>
      <c r="M22" s="15"/>
      <c r="N22" s="15"/>
      <c r="O22" s="8"/>
      <c r="P22" s="8"/>
      <c r="Q22" s="15"/>
    </row>
    <row r="23" spans="4:17" ht="15.75" x14ac:dyDescent="0.25">
      <c r="D23" s="16">
        <v>6.1</v>
      </c>
      <c r="E23" s="2" t="s">
        <v>17</v>
      </c>
      <c r="F23" s="15"/>
      <c r="G23" s="15"/>
      <c r="H23" s="15"/>
      <c r="I23" s="16">
        <v>12</v>
      </c>
      <c r="J23" s="15"/>
      <c r="K23" s="15"/>
      <c r="L23" s="15"/>
      <c r="M23" s="15"/>
      <c r="N23" s="15"/>
      <c r="O23" s="8"/>
      <c r="P23" s="8"/>
      <c r="Q23" s="15"/>
    </row>
    <row r="24" spans="4:17" ht="19.5" customHeight="1" x14ac:dyDescent="0.25">
      <c r="D24" s="16">
        <v>6.2</v>
      </c>
      <c r="E24" s="2" t="s">
        <v>18</v>
      </c>
      <c r="F24" s="15"/>
      <c r="G24" s="15"/>
      <c r="H24" s="15"/>
      <c r="I24" s="16">
        <v>13</v>
      </c>
      <c r="J24" s="15"/>
      <c r="K24" s="15"/>
      <c r="L24" s="15"/>
      <c r="M24" s="15"/>
      <c r="N24" s="15"/>
      <c r="O24" s="8"/>
      <c r="P24" s="8"/>
      <c r="Q24" s="15"/>
    </row>
    <row r="25" spans="4:17" ht="40.5" customHeight="1" x14ac:dyDescent="0.25">
      <c r="D25" s="16">
        <v>7</v>
      </c>
      <c r="E25" s="23" t="s">
        <v>19</v>
      </c>
      <c r="F25" s="15"/>
      <c r="G25" s="15"/>
      <c r="H25" s="15"/>
      <c r="I25" s="16">
        <v>14</v>
      </c>
      <c r="J25" s="15"/>
      <c r="K25" s="15"/>
      <c r="L25" s="15"/>
      <c r="M25" s="15"/>
      <c r="N25" s="15"/>
      <c r="O25" s="8"/>
      <c r="P25" s="8"/>
      <c r="Q25" s="15"/>
    </row>
    <row r="26" spans="4:17" ht="47.25" x14ac:dyDescent="0.25">
      <c r="D26" s="11">
        <v>8</v>
      </c>
      <c r="E26" s="2" t="s">
        <v>20</v>
      </c>
      <c r="F26" s="5" t="e">
        <f>#REF!+F28+F29</f>
        <v>#REF!</v>
      </c>
      <c r="G26" s="5" t="e">
        <f>#REF!+G28+G29</f>
        <v>#REF!</v>
      </c>
      <c r="H26" s="5" t="e">
        <f>#REF!+H28+H29</f>
        <v>#REF!</v>
      </c>
      <c r="I26" s="27">
        <v>15</v>
      </c>
      <c r="J26" s="5">
        <f>J27+J28+J29</f>
        <v>24.451999999999998</v>
      </c>
      <c r="K26" s="5">
        <v>13.5</v>
      </c>
      <c r="L26" s="5">
        <v>9.3000000000000007</v>
      </c>
      <c r="M26" s="5">
        <v>13.5</v>
      </c>
      <c r="N26" s="5">
        <v>13.5</v>
      </c>
      <c r="O26" s="5">
        <v>11.3</v>
      </c>
      <c r="P26" s="5">
        <v>15</v>
      </c>
      <c r="Q26" s="5">
        <v>16</v>
      </c>
    </row>
    <row r="27" spans="4:17" ht="15.75" x14ac:dyDescent="0.25">
      <c r="D27" s="16">
        <v>8.1</v>
      </c>
      <c r="E27" s="3" t="s">
        <v>2</v>
      </c>
      <c r="F27" s="18"/>
      <c r="G27" s="17"/>
      <c r="H27" s="15"/>
      <c r="I27" s="28">
        <v>16</v>
      </c>
      <c r="J27" s="19"/>
      <c r="K27" s="33">
        <v>8.3000000000000007</v>
      </c>
      <c r="L27" s="18">
        <v>4.0999999999999996</v>
      </c>
      <c r="M27" s="18">
        <v>8.3000000000000007</v>
      </c>
      <c r="N27" s="18">
        <v>8.3000000000000007</v>
      </c>
      <c r="O27" s="18">
        <v>8.6999999999999993</v>
      </c>
      <c r="P27" s="7">
        <v>9.8000000000000007</v>
      </c>
      <c r="Q27" s="22">
        <v>10.8</v>
      </c>
    </row>
    <row r="28" spans="4:17" ht="15.75" x14ac:dyDescent="0.25">
      <c r="D28" s="11">
        <v>8.1999999999999993</v>
      </c>
      <c r="E28" s="2" t="s">
        <v>29</v>
      </c>
      <c r="F28" s="10">
        <v>11.561999999999999</v>
      </c>
      <c r="G28" s="10">
        <v>11.183999999999999</v>
      </c>
      <c r="H28" s="10">
        <v>11.452</v>
      </c>
      <c r="I28" s="16">
        <v>17</v>
      </c>
      <c r="J28" s="10">
        <v>11.452</v>
      </c>
      <c r="K28" s="18">
        <v>0.2</v>
      </c>
      <c r="L28" s="14">
        <v>0.2</v>
      </c>
      <c r="M28" s="14">
        <v>0.2</v>
      </c>
      <c r="N28" s="14">
        <v>0.2</v>
      </c>
      <c r="O28" s="14">
        <v>0.1</v>
      </c>
      <c r="P28" s="18">
        <v>0.2</v>
      </c>
      <c r="Q28" s="10">
        <v>0.2</v>
      </c>
    </row>
    <row r="29" spans="4:17" ht="15.75" x14ac:dyDescent="0.25">
      <c r="D29" s="11">
        <v>8.3000000000000007</v>
      </c>
      <c r="E29" s="2" t="s">
        <v>30</v>
      </c>
      <c r="F29" s="10">
        <v>13.103</v>
      </c>
      <c r="G29" s="10">
        <v>11.817</v>
      </c>
      <c r="H29" s="10">
        <v>10.817</v>
      </c>
      <c r="I29" s="16">
        <v>18</v>
      </c>
      <c r="J29" s="10">
        <v>13</v>
      </c>
      <c r="K29" s="15">
        <v>5</v>
      </c>
      <c r="L29" s="10">
        <v>5</v>
      </c>
      <c r="M29" s="10">
        <v>5</v>
      </c>
      <c r="N29" s="10">
        <v>5</v>
      </c>
      <c r="O29" s="10">
        <v>2.5</v>
      </c>
      <c r="P29" s="15">
        <v>5</v>
      </c>
      <c r="Q29" s="10">
        <v>5</v>
      </c>
    </row>
    <row r="30" spans="4:17" ht="36.75" customHeight="1" x14ac:dyDescent="0.25">
      <c r="D30" s="11">
        <v>9</v>
      </c>
      <c r="E30" s="2" t="s">
        <v>3</v>
      </c>
      <c r="F30" s="5" t="e">
        <f>F32+#REF!</f>
        <v>#REF!</v>
      </c>
      <c r="G30" s="5" t="e">
        <f>G32+#REF!</f>
        <v>#REF!</v>
      </c>
      <c r="H30" s="5" t="e">
        <f>H32+#REF!</f>
        <v>#REF!</v>
      </c>
      <c r="I30" s="27">
        <v>19</v>
      </c>
      <c r="J30" s="5" t="e">
        <f>J32+#REF!</f>
        <v>#REF!</v>
      </c>
      <c r="K30" s="5"/>
      <c r="L30" s="5"/>
      <c r="M30" s="5"/>
      <c r="N30" s="5"/>
      <c r="O30" s="5"/>
      <c r="P30" s="5"/>
      <c r="Q30" s="5"/>
    </row>
    <row r="31" spans="4:17" ht="31.5" x14ac:dyDescent="0.25">
      <c r="D31" s="11">
        <v>9.1</v>
      </c>
      <c r="E31" s="2" t="s">
        <v>21</v>
      </c>
      <c r="F31" s="10" t="e">
        <f t="shared" ref="F31:J31" si="1">F30</f>
        <v>#REF!</v>
      </c>
      <c r="G31" s="10" t="e">
        <f t="shared" si="1"/>
        <v>#REF!</v>
      </c>
      <c r="H31" s="10" t="e">
        <f t="shared" si="1"/>
        <v>#REF!</v>
      </c>
      <c r="I31" s="16">
        <v>20</v>
      </c>
      <c r="J31" s="10" t="e">
        <f t="shared" si="1"/>
        <v>#REF!</v>
      </c>
      <c r="K31" s="15"/>
      <c r="L31" s="10"/>
      <c r="M31" s="10"/>
      <c r="N31" s="10"/>
      <c r="O31" s="10"/>
      <c r="P31" s="15"/>
      <c r="Q31" s="10"/>
    </row>
    <row r="32" spans="4:17" ht="63" x14ac:dyDescent="0.25">
      <c r="D32" s="11">
        <v>10</v>
      </c>
      <c r="E32" s="2" t="s">
        <v>22</v>
      </c>
      <c r="F32" s="5" t="e">
        <f>#REF!+F34+F35</f>
        <v>#REF!</v>
      </c>
      <c r="G32" s="5" t="e">
        <f>#REF!+G34+G35</f>
        <v>#REF!</v>
      </c>
      <c r="H32" s="5" t="e">
        <f>#REF!+H34+H35</f>
        <v>#REF!</v>
      </c>
      <c r="I32" s="27">
        <v>21</v>
      </c>
      <c r="J32" s="5" t="e">
        <f>#REF!+J34+J35</f>
        <v>#REF!</v>
      </c>
      <c r="K32" s="5"/>
      <c r="L32" s="5"/>
      <c r="M32" s="5"/>
      <c r="N32" s="5"/>
      <c r="O32" s="5"/>
      <c r="P32" s="5"/>
      <c r="Q32" s="5"/>
    </row>
    <row r="33" spans="4:17" ht="15.75" x14ac:dyDescent="0.25">
      <c r="D33" s="16">
        <v>10.1</v>
      </c>
      <c r="E33" s="3" t="s">
        <v>23</v>
      </c>
      <c r="F33" s="18"/>
      <c r="G33" s="17"/>
      <c r="H33" s="15"/>
      <c r="I33" s="28">
        <v>22</v>
      </c>
      <c r="J33" s="19"/>
      <c r="K33" s="33"/>
      <c r="L33" s="18"/>
      <c r="M33" s="18"/>
      <c r="N33" s="18"/>
      <c r="O33" s="18"/>
      <c r="P33" s="7"/>
      <c r="Q33" s="22"/>
    </row>
    <row r="34" spans="4:17" ht="15.75" x14ac:dyDescent="0.25">
      <c r="D34" s="11">
        <v>10.199999999999999</v>
      </c>
      <c r="E34" s="2" t="s">
        <v>29</v>
      </c>
      <c r="F34" s="10">
        <v>36.040999999999997</v>
      </c>
      <c r="G34" s="10">
        <v>33.786000000000001</v>
      </c>
      <c r="H34" s="10">
        <v>32.628</v>
      </c>
      <c r="I34" s="16">
        <v>23</v>
      </c>
      <c r="J34" s="10">
        <v>34.299999999999997</v>
      </c>
      <c r="K34" s="18"/>
      <c r="L34" s="14"/>
      <c r="M34" s="14"/>
      <c r="N34" s="7"/>
      <c r="O34" s="7"/>
      <c r="P34" s="7"/>
      <c r="Q34" s="13"/>
    </row>
    <row r="35" spans="4:17" ht="15.75" x14ac:dyDescent="0.25">
      <c r="D35" s="11">
        <v>10.3</v>
      </c>
      <c r="E35" s="2" t="s">
        <v>30</v>
      </c>
      <c r="F35" s="10">
        <v>25.222000000000001</v>
      </c>
      <c r="G35" s="10">
        <v>26.187999999999999</v>
      </c>
      <c r="H35" s="10">
        <v>28.08</v>
      </c>
      <c r="I35" s="16">
        <v>24</v>
      </c>
      <c r="J35" s="10">
        <v>26.5</v>
      </c>
      <c r="K35" s="15"/>
      <c r="L35" s="10"/>
      <c r="M35" s="10"/>
      <c r="N35" s="10"/>
      <c r="O35" s="10"/>
      <c r="P35" s="15"/>
      <c r="Q35" s="10"/>
    </row>
    <row r="38" spans="4:17" hidden="1" x14ac:dyDescent="0.25">
      <c r="E38" t="s">
        <v>7</v>
      </c>
    </row>
    <row r="39" spans="4:17" hidden="1" x14ac:dyDescent="0.25">
      <c r="E39" t="s">
        <v>5</v>
      </c>
      <c r="H39" t="s">
        <v>6</v>
      </c>
    </row>
    <row r="40" spans="4:17" ht="15.75" x14ac:dyDescent="0.25">
      <c r="E40" s="9" t="s">
        <v>31</v>
      </c>
      <c r="J40" s="34" t="s">
        <v>32</v>
      </c>
      <c r="K40" s="34"/>
      <c r="L40" s="34"/>
      <c r="M40" s="34"/>
      <c r="N40" s="34"/>
      <c r="O40" s="34"/>
      <c r="P40" s="34"/>
      <c r="Q40" s="34"/>
    </row>
    <row r="42" spans="4:17" ht="15.75" x14ac:dyDescent="0.25">
      <c r="E42" s="9" t="s">
        <v>33</v>
      </c>
      <c r="J42" s="34" t="s">
        <v>34</v>
      </c>
      <c r="K42" s="34"/>
      <c r="L42" s="34"/>
      <c r="M42" s="34"/>
      <c r="N42" s="34"/>
      <c r="O42" s="34"/>
      <c r="P42" s="20"/>
    </row>
  </sheetData>
  <mergeCells count="12">
    <mergeCell ref="J42:O42"/>
    <mergeCell ref="J40:Q40"/>
    <mergeCell ref="J10:O10"/>
    <mergeCell ref="Q10:Q11"/>
    <mergeCell ref="D5:Q5"/>
    <mergeCell ref="D7:Q7"/>
    <mergeCell ref="E6:Q6"/>
    <mergeCell ref="P10:P11"/>
    <mergeCell ref="J9:Q9"/>
    <mergeCell ref="I9:I11"/>
    <mergeCell ref="E9:E11"/>
    <mergeCell ref="D9:D11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нова табл 19-21рр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2015-06-26T04:21:10Z</cp:lastPrinted>
  <dcterms:created xsi:type="dcterms:W3CDTF">2006-09-28T05:33:49Z</dcterms:created>
  <dcterms:modified xsi:type="dcterms:W3CDTF">2023-11-17T12:13:37Z</dcterms:modified>
</cp:coreProperties>
</file>