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1"/>
  </bookViews>
  <sheets>
    <sheet name="2274" sheetId="22" r:id="rId1"/>
    <sheet name="2273" sheetId="21" r:id="rId2"/>
  </sheets>
  <calcPr calcId="162913"/>
</workbook>
</file>

<file path=xl/calcChain.xml><?xml version="1.0" encoding="utf-8"?>
<calcChain xmlns="http://schemas.openxmlformats.org/spreadsheetml/2006/main">
  <c r="Q42" i="21" l="1"/>
  <c r="Q41" i="21"/>
  <c r="Q43" i="21" s="1"/>
  <c r="Q41" i="22"/>
  <c r="Q42" i="22" s="1"/>
  <c r="P42" i="22"/>
  <c r="O42" i="22"/>
  <c r="N42" i="22"/>
  <c r="M42" i="22"/>
  <c r="L42" i="22"/>
  <c r="K42" i="22"/>
  <c r="J42" i="22"/>
  <c r="I42" i="22"/>
  <c r="H42" i="22"/>
  <c r="G42" i="22"/>
  <c r="F42" i="22"/>
  <c r="E42" i="22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K17" i="22"/>
  <c r="P43" i="21"/>
  <c r="O43" i="21"/>
  <c r="N43" i="21"/>
  <c r="M43" i="21"/>
  <c r="L43" i="21"/>
  <c r="K43" i="21"/>
  <c r="J43" i="21"/>
  <c r="I43" i="21"/>
  <c r="H43" i="21"/>
  <c r="G43" i="21"/>
  <c r="F43" i="21"/>
  <c r="E43" i="21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21" s="1"/>
</calcChain>
</file>

<file path=xl/sharedStrings.xml><?xml version="1.0" encoding="utf-8"?>
<sst xmlns="http://schemas.openxmlformats.org/spreadsheetml/2006/main" count="95" uniqueCount="40">
  <si>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</si>
  <si>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</si>
  <si>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</si>
  <si>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</si>
  <si>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</si>
  <si>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</si>
  <si>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</si>
  <si>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</si>
  <si>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</si>
  <si>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</si>
  <si>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</si>
  <si>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</si>
  <si>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</si>
  <si>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</si>
  <si>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</si>
  <si>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</si>
  <si>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</si>
  <si>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</si>
  <si>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</si>
  <si>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</si>
  <si>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</si>
  <si>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</si>
  <si>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</si>
  <si>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</si>
  <si>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</si>
  <si>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</si>
  <si>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</si>
  <si>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</si>
  <si>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</si>
  <si>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(кВт)</t>
  </si>
  <si>
    <t>КП "Сквираблагоустрій"</t>
  </si>
  <si>
    <r>
      <t xml:space="preserve">Ліміти використання електроенергії по закладах  </t>
    </r>
    <r>
      <rPr>
        <b/>
        <i/>
        <u/>
        <sz val="14"/>
        <color indexed="8"/>
        <rFont val="Times New Roman"/>
        <family val="1"/>
        <charset val="204"/>
      </rPr>
      <t xml:space="preserve">КП "Сквираблагоустрій" </t>
    </r>
    <r>
      <rPr>
        <b/>
        <i/>
        <sz val="14"/>
        <color indexed="8"/>
        <rFont val="Times New Roman"/>
        <family val="1"/>
        <charset val="204"/>
      </rPr>
      <t xml:space="preserve"> на 2022 рік</t>
    </r>
  </si>
  <si>
    <r>
      <t xml:space="preserve">Ліміти використання природного газу по закладах </t>
    </r>
    <r>
      <rPr>
        <b/>
        <i/>
        <u/>
        <sz val="14"/>
        <color indexed="8"/>
        <rFont val="Times New Roman"/>
        <family val="1"/>
        <charset val="204"/>
      </rPr>
      <t xml:space="preserve">КП "Сквираблагоустрій" </t>
    </r>
    <r>
      <rPr>
        <b/>
        <i/>
        <sz val="14"/>
        <color indexed="8"/>
        <rFont val="Times New Roman"/>
        <family val="1"/>
        <charset val="204"/>
      </rPr>
      <t xml:space="preserve"> на 2022 рік</t>
    </r>
  </si>
  <si>
    <t>Вуличне освітлення</t>
  </si>
  <si>
    <t>Адмінприміщення</t>
  </si>
  <si>
    <t>Додаток 6.1.</t>
  </si>
  <si>
    <t>Додаток 6.2.</t>
  </si>
  <si>
    <t>(назва розпорядника чи одержувача)</t>
  </si>
  <si>
    <t>до рішення виконавчого комітету Сквирської міської ради                               №  28/28  від 07.12.2021</t>
  </si>
  <si>
    <t>до рішення виконавчого комітету Сквирської міської ради                    № 28/28   від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</si>
</sst>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7"/>
  <sheetViews>
    <sheetView topLeftCell="D1" workbookViewId="0">
      <selection activeCell="M53" sqref="M53"/>
    </sheetView>
  </sheetViews>
  <sheetFormatPr defaultRowHeight="15" x14ac:dyDescent="0.25"/>
  <cols>
    <col min="1" max="3" width="0.28515625" hidden="1" customWidth="1"/>
    <col min="4" max="4" width="20.71093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2" t="s">
        <v>36</v>
      </c>
      <c r="P32" s="22"/>
      <c r="Q32" s="22"/>
      <c r="R32" s="4"/>
      <c r="S32" s="4"/>
    </row>
    <row r="33" spans="4:19" ht="31.5" customHeight="1" x14ac:dyDescent="0.25">
      <c r="D33" s="4"/>
      <c r="E33" s="4"/>
      <c r="F33" s="4"/>
      <c r="G33" s="4"/>
      <c r="H33" s="4"/>
      <c r="I33" s="4"/>
      <c r="J33" s="4"/>
      <c r="K33" s="4"/>
      <c r="L33" s="23" t="s">
        <v>38</v>
      </c>
      <c r="M33" s="23"/>
      <c r="N33" s="23"/>
      <c r="O33" s="23"/>
      <c r="P33" s="23"/>
      <c r="Q33" s="23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19" t="s">
        <v>32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</row>
    <row r="38" spans="4:19" x14ac:dyDescent="0.25">
      <c r="D38" s="4"/>
      <c r="E38" s="4"/>
      <c r="F38" s="4"/>
      <c r="G38" s="4"/>
      <c r="H38" s="4"/>
      <c r="I38" s="21" t="s">
        <v>37</v>
      </c>
      <c r="J38" s="21"/>
      <c r="K38" s="21"/>
      <c r="L38" s="21"/>
      <c r="M38" s="21"/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16" t="s">
        <v>30</v>
      </c>
      <c r="E41" s="9">
        <v>1000</v>
      </c>
      <c r="F41" s="9">
        <v>900</v>
      </c>
      <c r="G41" s="9">
        <v>600</v>
      </c>
      <c r="H41" s="9">
        <v>150</v>
      </c>
      <c r="I41" s="9"/>
      <c r="J41" s="9"/>
      <c r="K41" s="9"/>
      <c r="L41" s="9"/>
      <c r="M41" s="9"/>
      <c r="N41" s="9">
        <v>150</v>
      </c>
      <c r="O41" s="9">
        <v>700</v>
      </c>
      <c r="P41" s="9">
        <v>1000</v>
      </c>
      <c r="Q41" s="9">
        <f>E41+F41+G41+H41+I41+J41+K41+L41+M41+N41+O41+P41</f>
        <v>4500</v>
      </c>
      <c r="R41" s="10"/>
      <c r="S41" s="10" t="s">
        <v>26</v>
      </c>
    </row>
    <row r="42" spans="4:19" ht="23.25" customHeight="1" x14ac:dyDescent="0.25">
      <c r="D42" s="11" t="s">
        <v>5</v>
      </c>
      <c r="E42" s="12">
        <f t="shared" ref="E42:Q42" si="2">SUM(E41:E41)</f>
        <v>1000</v>
      </c>
      <c r="F42" s="12">
        <f t="shared" si="2"/>
        <v>900</v>
      </c>
      <c r="G42" s="12">
        <f t="shared" si="2"/>
        <v>600</v>
      </c>
      <c r="H42" s="12">
        <f t="shared" si="2"/>
        <v>150</v>
      </c>
      <c r="I42" s="12">
        <f t="shared" si="2"/>
        <v>0</v>
      </c>
      <c r="J42" s="12">
        <f t="shared" si="2"/>
        <v>0</v>
      </c>
      <c r="K42" s="12">
        <f t="shared" si="2"/>
        <v>0</v>
      </c>
      <c r="L42" s="12">
        <f t="shared" si="2"/>
        <v>0</v>
      </c>
      <c r="M42" s="12">
        <f t="shared" si="2"/>
        <v>0</v>
      </c>
      <c r="N42" s="12">
        <f t="shared" si="2"/>
        <v>150</v>
      </c>
      <c r="O42" s="12">
        <f t="shared" si="2"/>
        <v>700</v>
      </c>
      <c r="P42" s="12">
        <f t="shared" si="2"/>
        <v>1000</v>
      </c>
      <c r="Q42" s="12">
        <f t="shared" si="2"/>
        <v>4500</v>
      </c>
      <c r="R42" s="10"/>
      <c r="S42" s="10"/>
    </row>
    <row r="43" spans="4:19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4:19" ht="24" customHeight="1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4:19" ht="15.75" x14ac:dyDescent="0.25">
      <c r="D46" s="4"/>
      <c r="E46" s="14"/>
      <c r="F46" s="15"/>
      <c r="G46" s="4"/>
      <c r="H46" s="14"/>
      <c r="I46" s="15"/>
      <c r="J46" s="18"/>
      <c r="K46" s="15"/>
      <c r="L46" s="14"/>
      <c r="M46" s="15"/>
      <c r="N46" s="4"/>
      <c r="O46" s="4"/>
      <c r="P46" s="4"/>
      <c r="Q46" s="4"/>
      <c r="R46" s="4"/>
      <c r="S46" s="4"/>
    </row>
    <row r="47" spans="4:19" x14ac:dyDescent="0.25">
      <c r="D47" s="4"/>
      <c r="E47" s="15"/>
      <c r="F47" s="15"/>
      <c r="G47" s="4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</sheetData>
  <mergeCells count="4">
    <mergeCell ref="D37:S37"/>
    <mergeCell ref="I38:M38"/>
    <mergeCell ref="O32:Q32"/>
    <mergeCell ref="L33:Q33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9"/>
  <sheetViews>
    <sheetView tabSelected="1" workbookViewId="0">
      <selection activeCell="J41" sqref="J41"/>
    </sheetView>
  </sheetViews>
  <sheetFormatPr defaultRowHeight="15" x14ac:dyDescent="0.25"/>
  <cols>
    <col min="1" max="3" width="0.28515625" customWidth="1"/>
    <col min="4" max="4" width="19.42578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0" t="s">
        <v>35</v>
      </c>
      <c r="P32" s="20"/>
      <c r="Q32" s="20"/>
      <c r="R32" s="4"/>
      <c r="S32" s="4"/>
    </row>
    <row r="33" spans="4:19" ht="46.5" customHeight="1" x14ac:dyDescent="0.25">
      <c r="D33" s="4"/>
      <c r="E33" s="4"/>
      <c r="F33" s="4"/>
      <c r="G33" s="4"/>
      <c r="H33" s="4"/>
      <c r="I33" s="4"/>
      <c r="J33" s="4"/>
      <c r="K33" s="4"/>
      <c r="L33" s="23" t="s">
        <v>39</v>
      </c>
      <c r="M33" s="23"/>
      <c r="N33" s="23"/>
      <c r="O33" s="23"/>
      <c r="P33" s="23"/>
      <c r="Q33" s="23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19" t="s">
        <v>31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</row>
    <row r="38" spans="4:19" x14ac:dyDescent="0.25">
      <c r="D38" s="21" t="s">
        <v>37</v>
      </c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29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16" t="s">
        <v>33</v>
      </c>
      <c r="E41" s="9">
        <v>50000</v>
      </c>
      <c r="F41" s="9">
        <v>37000</v>
      </c>
      <c r="G41" s="9">
        <v>34000</v>
      </c>
      <c r="H41" s="9">
        <v>29000</v>
      </c>
      <c r="I41" s="9">
        <v>23000</v>
      </c>
      <c r="J41" s="9">
        <v>19000</v>
      </c>
      <c r="K41" s="9">
        <v>18000</v>
      </c>
      <c r="L41" s="9">
        <v>19000</v>
      </c>
      <c r="M41" s="9">
        <v>24000</v>
      </c>
      <c r="N41" s="9">
        <v>24000</v>
      </c>
      <c r="O41" s="9">
        <v>34000</v>
      </c>
      <c r="P41" s="9">
        <v>49000</v>
      </c>
      <c r="Q41" s="9">
        <f>E41+F41+G41+H41+I41+J41+K41+L41+M41+N41+O41+P41</f>
        <v>360000</v>
      </c>
      <c r="R41" s="10"/>
      <c r="S41" s="10" t="s">
        <v>26</v>
      </c>
    </row>
    <row r="42" spans="4:19" ht="30" customHeight="1" x14ac:dyDescent="0.25">
      <c r="D42" s="16" t="s">
        <v>34</v>
      </c>
      <c r="E42" s="9">
        <v>600</v>
      </c>
      <c r="F42" s="9">
        <v>500</v>
      </c>
      <c r="G42" s="9">
        <v>500</v>
      </c>
      <c r="H42" s="9">
        <v>300</v>
      </c>
      <c r="I42" s="9">
        <v>250</v>
      </c>
      <c r="J42" s="9">
        <v>230</v>
      </c>
      <c r="K42" s="9">
        <v>220</v>
      </c>
      <c r="L42" s="9">
        <v>250</v>
      </c>
      <c r="M42" s="9">
        <v>350</v>
      </c>
      <c r="N42" s="9">
        <v>500</v>
      </c>
      <c r="O42" s="9">
        <v>500</v>
      </c>
      <c r="P42" s="9">
        <v>600</v>
      </c>
      <c r="Q42" s="9">
        <f>E42+F42+G42+H42+I42+J42+K42+L42+M42+N42+O42+P42</f>
        <v>4800</v>
      </c>
      <c r="R42" s="10"/>
      <c r="S42" s="10"/>
    </row>
    <row r="43" spans="4:19" ht="23.25" customHeight="1" x14ac:dyDescent="0.25">
      <c r="D43" s="11" t="s">
        <v>5</v>
      </c>
      <c r="E43" s="12">
        <f t="shared" ref="E43:Q43" si="2">SUM(E41:E42)</f>
        <v>50600</v>
      </c>
      <c r="F43" s="12">
        <f t="shared" si="2"/>
        <v>37500</v>
      </c>
      <c r="G43" s="12">
        <f t="shared" si="2"/>
        <v>34500</v>
      </c>
      <c r="H43" s="12">
        <f t="shared" si="2"/>
        <v>29300</v>
      </c>
      <c r="I43" s="12">
        <f t="shared" si="2"/>
        <v>23250</v>
      </c>
      <c r="J43" s="12">
        <f t="shared" si="2"/>
        <v>19230</v>
      </c>
      <c r="K43" s="12">
        <f t="shared" si="2"/>
        <v>18220</v>
      </c>
      <c r="L43" s="12">
        <f t="shared" si="2"/>
        <v>19250</v>
      </c>
      <c r="M43" s="12">
        <f t="shared" si="2"/>
        <v>24350</v>
      </c>
      <c r="N43" s="12">
        <f t="shared" si="2"/>
        <v>24500</v>
      </c>
      <c r="O43" s="12">
        <f t="shared" si="2"/>
        <v>34500</v>
      </c>
      <c r="P43" s="12">
        <f t="shared" si="2"/>
        <v>49600</v>
      </c>
      <c r="Q43" s="12">
        <f t="shared" si="2"/>
        <v>364800</v>
      </c>
      <c r="R43" s="10"/>
      <c r="S43" s="10"/>
    </row>
    <row r="44" spans="4:19" x14ac:dyDescent="0.25"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4:19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4:19" ht="24" customHeight="1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4:19" ht="15.75" x14ac:dyDescent="0.25">
      <c r="D47" s="4"/>
      <c r="E47" s="14"/>
      <c r="F47" s="15"/>
      <c r="G47" s="15"/>
      <c r="H47" s="4"/>
      <c r="I47" s="14"/>
      <c r="J47" s="15"/>
      <c r="K47" s="18"/>
      <c r="L47" s="15"/>
      <c r="M47" s="15"/>
      <c r="N47" s="4"/>
      <c r="O47" s="4"/>
      <c r="P47" s="4"/>
      <c r="Q47" s="4"/>
      <c r="R47" s="4"/>
      <c r="S47" s="4"/>
    </row>
    <row r="48" spans="4:19" x14ac:dyDescent="0.25">
      <c r="D48" s="4"/>
      <c r="E48" s="15"/>
      <c r="F48" s="15"/>
      <c r="G48" s="15"/>
      <c r="H48" s="4"/>
      <c r="I48" s="15"/>
      <c r="J48" s="15"/>
      <c r="K48" s="15"/>
      <c r="L48" s="15"/>
      <c r="M48" s="15"/>
      <c r="N48" s="4"/>
      <c r="O48" s="4"/>
      <c r="P48" s="4"/>
      <c r="Q48" s="4"/>
      <c r="R48" s="4"/>
      <c r="S48" s="4"/>
    </row>
    <row r="49" spans="4:4" x14ac:dyDescent="0.25">
      <c r="D49" s="4"/>
    </row>
  </sheetData>
  <mergeCells count="4">
    <mergeCell ref="D37:S37"/>
    <mergeCell ref="O32:Q32"/>
    <mergeCell ref="L33:Q33"/>
    <mergeCell ref="D38:Q38"/>
  </mergeCells>
  <pageMargins left="0.24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2274</vt:lpstr>
      <vt:lpstr>2273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2021-12-09T13:26:06Z</dcterms:modified>
</cp:coreProperties>
</file>