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Т.С.,М.  (54)" sheetId="1" r:id="rId4"/>
    <sheet state="visible" name="Штатний розпис (8)" sheetId="2" r:id="rId5"/>
    <sheet state="visible" name="Лист1" sheetId="3" r:id="rId6"/>
  </sheets>
  <definedNames/>
  <calcPr/>
  <extLst>
    <ext uri="GoogleSheetsCustomDataVersion1">
      <go:sheetsCustomData xmlns:go="http://customooxmlschemas.google.com/" r:id="rId7" roundtripDataSignature="AMtx7mifITiAWLuyJmlZz4JCkX3qFthWCw=="/>
    </ext>
  </extLst>
</workbook>
</file>

<file path=xl/sharedStrings.xml><?xml version="1.0" encoding="utf-8"?>
<sst xmlns="http://schemas.openxmlformats.org/spreadsheetml/2006/main" count="411" uniqueCount="270">
  <si>
    <r>
      <rPr>
        <rFont val="Arimo"/>
        <color theme="1"/>
        <sz val="16.0"/>
      </rPr>
      <t>"</t>
    </r>
    <r>
      <rPr>
        <rFont val="Arial Cyr"/>
        <b/>
        <color theme="1"/>
        <sz val="16.0"/>
      </rPr>
      <t>Погоджено"</t>
    </r>
  </si>
  <si>
    <t xml:space="preserve"> </t>
  </si>
  <si>
    <t>"Затверджую"</t>
  </si>
  <si>
    <t>Рішення сесії Сквирської міської ради</t>
  </si>
  <si>
    <t>Директор КНП СМР "Сквирська ЦМЛ"</t>
  </si>
  <si>
    <t>від  28.02.2023 №20-30-VІІІ</t>
  </si>
  <si>
    <t>Сквирська міська голова</t>
  </si>
  <si>
    <t xml:space="preserve">                                      ___________ Андрій ЧИЖ</t>
  </si>
  <si>
    <t xml:space="preserve">    __________Валентина ЛЕВІЦЬКА</t>
  </si>
  <si>
    <t xml:space="preserve">     ___ _________2023 року</t>
  </si>
  <si>
    <t>___ _____________ 2023 року</t>
  </si>
  <si>
    <t>Титульний  список медичних працівників КНП СМР" Сквирська центральна міська лікарня" на 01.05.2023 року</t>
  </si>
  <si>
    <t>Місячний посадовий оклад без підвищень</t>
  </si>
  <si>
    <t>Кількість установ</t>
  </si>
  <si>
    <t xml:space="preserve">Кількість ліжок </t>
  </si>
  <si>
    <t>План ліжко днів</t>
  </si>
  <si>
    <t>План відвідувань</t>
  </si>
  <si>
    <t>Всього затверджено</t>
  </si>
  <si>
    <t>Кількість штатних  одиниць на 01.05.2023 р.</t>
  </si>
  <si>
    <t>Лікарі</t>
  </si>
  <si>
    <t>Середні</t>
  </si>
  <si>
    <t>Молодші</t>
  </si>
  <si>
    <t>спец.не медики</t>
  </si>
  <si>
    <t>Кошти НСЗУ</t>
  </si>
  <si>
    <t>Спец кошти</t>
  </si>
  <si>
    <t>Всього:</t>
  </si>
  <si>
    <t xml:space="preserve">                               Заступник директора з економічних питань                                          Ольга МОНЧУК </t>
  </si>
  <si>
    <r>
      <rPr>
        <rFont val="Arimo"/>
        <color theme="1"/>
        <sz val="12.0"/>
      </rPr>
      <t xml:space="preserve">                        "</t>
    </r>
    <r>
      <rPr>
        <rFont val="Arial Cyr"/>
        <b/>
        <color theme="1"/>
        <sz val="12.0"/>
      </rPr>
      <t>Погоджено"</t>
    </r>
  </si>
  <si>
    <t xml:space="preserve">              Штат в кількості 238,25 штатних одиниць</t>
  </si>
  <si>
    <t>З місячним посадовим окладом 1172070,75грн.</t>
  </si>
  <si>
    <t xml:space="preserve">                 Директор КНП СМР"Сквирської ЦМЛ"</t>
  </si>
  <si>
    <t xml:space="preserve">   ____________Валентина ЛЕВІЦЬКА</t>
  </si>
  <si>
    <t xml:space="preserve">  ______________Андрій ЧИЖ</t>
  </si>
  <si>
    <t>"_____"_____________ 2023</t>
  </si>
  <si>
    <t xml:space="preserve">   "______" _______________2023 р.</t>
  </si>
  <si>
    <t>ШТАТНИЙ  РОЗПИС</t>
  </si>
  <si>
    <t>працівників</t>
  </si>
  <si>
    <t xml:space="preserve">      Комунальне некомерційне підприємство Сквирської міської ради"Сквирська центральна міська лікарня" на 01.05.2023 року</t>
  </si>
  <si>
    <t xml:space="preserve">     (повне найменування установи охорони здоров"я)</t>
  </si>
  <si>
    <t xml:space="preserve">(міністерство охорони здоров"я) </t>
  </si>
  <si>
    <t>№ п/п</t>
  </si>
  <si>
    <t xml:space="preserve">Назва структурних підрозділів та посад </t>
  </si>
  <si>
    <t>К-ть штатних посад</t>
  </si>
  <si>
    <t>Посадовий оклад згідно тарифного розряду грн.</t>
  </si>
  <si>
    <t>Розряд</t>
  </si>
  <si>
    <t>Фонд зарплати без надбавок і доплат за місяць          (грн)</t>
  </si>
  <si>
    <r>
      <rPr>
        <rFont val="Arial"/>
        <b/>
        <color theme="1"/>
        <sz val="12.0"/>
      </rPr>
      <t xml:space="preserve">     </t>
    </r>
    <r>
      <rPr>
        <rFont val="Arial"/>
        <b/>
        <color theme="1"/>
        <sz val="14.0"/>
      </rPr>
      <t>Адміністративно-управлінський  апарат</t>
    </r>
  </si>
  <si>
    <t>Директор</t>
  </si>
  <si>
    <t>Контракт</t>
  </si>
  <si>
    <t xml:space="preserve">Медичний директор </t>
  </si>
  <si>
    <t>Головна медична сестра 1 к.</t>
  </si>
  <si>
    <t>Заступник  директора з  економічних  питань</t>
  </si>
  <si>
    <t>Провідний фахівець з питань енергетичного менеджменту та моніторингу енергоспоживання</t>
  </si>
  <si>
    <t>Провідний фахівець з публічних закупівель</t>
  </si>
  <si>
    <t>Начальник відділу кадрів</t>
  </si>
  <si>
    <t>Завідуючий господарством</t>
  </si>
  <si>
    <t xml:space="preserve"> Провідний фахівець з питань цивільного захисту</t>
  </si>
  <si>
    <t>Завідуючий складом</t>
  </si>
  <si>
    <t>Інженер з охорони праці</t>
  </si>
  <si>
    <t>Юрисконсульт</t>
  </si>
  <si>
    <t>Секретар-друкарка</t>
  </si>
  <si>
    <t>Діловод</t>
  </si>
  <si>
    <t>Агент з постачання</t>
  </si>
  <si>
    <t>Реєстратор медичний архіву</t>
  </si>
  <si>
    <t>РАЗОМ:</t>
  </si>
  <si>
    <t>В т.ч. лікарі</t>
  </si>
  <si>
    <t>середні</t>
  </si>
  <si>
    <t xml:space="preserve">інші </t>
  </si>
  <si>
    <t xml:space="preserve">     Бухгалтерія</t>
  </si>
  <si>
    <t>1.</t>
  </si>
  <si>
    <t>Головний бухгалтер</t>
  </si>
  <si>
    <t>Бухгалтер</t>
  </si>
  <si>
    <t xml:space="preserve">                 Інформаційно-аналітичний відділ</t>
  </si>
  <si>
    <t xml:space="preserve"> Зав. Інф.-аналіт.від.лікар статистик</t>
  </si>
  <si>
    <t xml:space="preserve">Статистик   медичний  </t>
  </si>
  <si>
    <t>Оператор  комп'ютерного набору</t>
  </si>
  <si>
    <t>Інші</t>
  </si>
  <si>
    <t>Консультативно-діагностична поліклініка</t>
  </si>
  <si>
    <r>
      <rPr>
        <rFont val="Arial"/>
        <b/>
        <color theme="1"/>
        <sz val="11.0"/>
      </rPr>
      <t xml:space="preserve">       </t>
    </r>
    <r>
      <rPr>
        <rFont val="Arial"/>
        <b/>
        <color theme="1"/>
        <sz val="12.0"/>
      </rPr>
      <t xml:space="preserve"> Поліклінічне відділення</t>
    </r>
  </si>
  <si>
    <t xml:space="preserve">Зав.консультативно-діагностичної поліклініки, лікар дерматовенеролог </t>
  </si>
  <si>
    <t xml:space="preserve">Лікар - отоларинголог </t>
  </si>
  <si>
    <t>Лікар - отоларинголог  дитячий</t>
  </si>
  <si>
    <t xml:space="preserve">Лікар - терапевт </t>
  </si>
  <si>
    <t xml:space="preserve">Лікар - ендокринолог </t>
  </si>
  <si>
    <t xml:space="preserve">Лікар  - травматолог                    </t>
  </si>
  <si>
    <t xml:space="preserve">Лікар - уролог </t>
  </si>
  <si>
    <t xml:space="preserve">Лікар - хірург </t>
  </si>
  <si>
    <t>Лікар - онколог</t>
  </si>
  <si>
    <t xml:space="preserve">Лікар - дерматовенеролог </t>
  </si>
  <si>
    <t xml:space="preserve">Лікар - офтальмолог  </t>
  </si>
  <si>
    <t xml:space="preserve">Лікар - психіатр </t>
  </si>
  <si>
    <t xml:space="preserve">Лікар - нарколог  </t>
  </si>
  <si>
    <t xml:space="preserve">лікар- невропатолог </t>
  </si>
  <si>
    <t xml:space="preserve">Лікар - кардіолог </t>
  </si>
  <si>
    <t xml:space="preserve">Лікар - інфекціоніст кабінету довіра </t>
  </si>
  <si>
    <t>Лікар стоматолог</t>
  </si>
  <si>
    <t>Лікар інтерн  з спеціальності хірургія</t>
  </si>
  <si>
    <t>Лікар інтерн  з спеціальності дерматовенерологія</t>
  </si>
  <si>
    <t>Лікар інтерн отоларинголог</t>
  </si>
  <si>
    <t>Середні:</t>
  </si>
  <si>
    <t>Старша сестра медична поліклініклінічного відділення</t>
  </si>
  <si>
    <t>Сестра медична поліклінічного відділення</t>
  </si>
  <si>
    <t xml:space="preserve">Сестра мед.полікл.(дерматовен.) </t>
  </si>
  <si>
    <t xml:space="preserve">Сестра мед.псих.каб </t>
  </si>
  <si>
    <t xml:space="preserve">Сестра мед.полікл.(наркокаб) </t>
  </si>
  <si>
    <t xml:space="preserve">Сестра мед.по обслуг. соціально небезпечних хворих психіатричного кабінету </t>
  </si>
  <si>
    <t xml:space="preserve">Сестра мед.полікл (кишечн.інфекц.захв. каб.) </t>
  </si>
  <si>
    <t>Сестра мед зі.стоматології</t>
  </si>
  <si>
    <t>Молодші мед.сестри:</t>
  </si>
  <si>
    <t>Молодша м/ сестра поліклініки</t>
  </si>
  <si>
    <r>
      <rPr>
        <rFont val="Arial"/>
        <color theme="1"/>
        <sz val="11.0"/>
      </rPr>
      <t>І</t>
    </r>
    <r>
      <rPr>
        <rFont val="Arial"/>
        <b/>
        <color theme="1"/>
        <sz val="11.0"/>
      </rPr>
      <t>нші:</t>
    </r>
  </si>
  <si>
    <t>Психолог</t>
  </si>
  <si>
    <t>Сестра господиня</t>
  </si>
  <si>
    <t xml:space="preserve"> РАЗОМ:</t>
  </si>
  <si>
    <t>В т.ч. лікарі:</t>
  </si>
  <si>
    <t>середні:</t>
  </si>
  <si>
    <t>молодші</t>
  </si>
  <si>
    <t>Інші:</t>
  </si>
  <si>
    <t xml:space="preserve">     Консультативно-діагностичний підрозділ</t>
  </si>
  <si>
    <t xml:space="preserve">лікар-ендоскопіст </t>
  </si>
  <si>
    <t xml:space="preserve">лікар ультразвукової діагностики  </t>
  </si>
  <si>
    <t xml:space="preserve">лікар функціональної діагностики </t>
  </si>
  <si>
    <t xml:space="preserve">сестра мед.з функціонал.діагностики     </t>
  </si>
  <si>
    <t xml:space="preserve">сестра мед.з ультразвук.діагн.  </t>
  </si>
  <si>
    <t xml:space="preserve">сестра мед.з ендоскопії </t>
  </si>
  <si>
    <t xml:space="preserve">молодша м/с </t>
  </si>
  <si>
    <t xml:space="preserve">     Жіноча консультація</t>
  </si>
  <si>
    <t xml:space="preserve"> Лікар-акушер гінеколог </t>
  </si>
  <si>
    <t xml:space="preserve"> лікар- гінеколог -онколог</t>
  </si>
  <si>
    <t>акушерка жіночої консультації</t>
  </si>
  <si>
    <t>молодша м/с</t>
  </si>
  <si>
    <t xml:space="preserve">      Рентгенологічний підрозділ</t>
  </si>
  <si>
    <t xml:space="preserve">лікар рентгенолог </t>
  </si>
  <si>
    <t>лікар рентгенолог стажист</t>
  </si>
  <si>
    <t xml:space="preserve"> старший рентгенлаборант </t>
  </si>
  <si>
    <t xml:space="preserve">рентгенлаборант </t>
  </si>
  <si>
    <t xml:space="preserve">молодша м\с </t>
  </si>
  <si>
    <t xml:space="preserve">      Клініко-діагностична лабораторія</t>
  </si>
  <si>
    <t>Лаборант клініко-діагност.лабораторії</t>
  </si>
  <si>
    <t>Лаборант по наданню невідкладної  лабораторної       діагностики</t>
  </si>
  <si>
    <t>Лаборант клінічної діагностики</t>
  </si>
  <si>
    <t>інші</t>
  </si>
  <si>
    <t>Відділ з інфекційного контролю</t>
  </si>
  <si>
    <t>Завідуючий відділом</t>
  </si>
  <si>
    <t>лікар  епідеміолог</t>
  </si>
  <si>
    <t>лікар інфекціоніст</t>
  </si>
  <si>
    <t>фармацевт клінічний</t>
  </si>
  <si>
    <t>Помічник лікаря епідеміолога</t>
  </si>
  <si>
    <t>сестра медична (спеціаліст з гігієни рук)</t>
  </si>
  <si>
    <t>статист</t>
  </si>
  <si>
    <r>
      <rPr>
        <rFont val="Arial"/>
        <color theme="1"/>
        <sz val="11.0"/>
      </rPr>
      <t xml:space="preserve"> </t>
    </r>
    <r>
      <rPr>
        <rFont val="Arial"/>
        <b/>
        <color theme="1"/>
        <sz val="11.0"/>
      </rPr>
      <t xml:space="preserve">  Інші</t>
    </r>
  </si>
  <si>
    <t xml:space="preserve">     Приймальне відділення</t>
  </si>
  <si>
    <t xml:space="preserve">Лікар приймального відділення </t>
  </si>
  <si>
    <t xml:space="preserve">Сестра медична </t>
  </si>
  <si>
    <t>молодша сестра медична(патанатомія)</t>
  </si>
  <si>
    <t>молодші:</t>
  </si>
  <si>
    <t xml:space="preserve">      Педіатричне відділення                                                                </t>
  </si>
  <si>
    <t xml:space="preserve">Завідуючий відд.,лікар-педіатр </t>
  </si>
  <si>
    <t>Лікар педіатр</t>
  </si>
  <si>
    <t xml:space="preserve">Старша сестра медична </t>
  </si>
  <si>
    <t xml:space="preserve">сестра мед  стаціонару(процедурна)  </t>
  </si>
  <si>
    <t xml:space="preserve">сестра мед.стаціонару </t>
  </si>
  <si>
    <t>молодша м/с буфетниця</t>
  </si>
  <si>
    <t>сестра господиня</t>
  </si>
  <si>
    <t>Терапевтичне відділення</t>
  </si>
  <si>
    <t xml:space="preserve">Зав.терапевтичним відділенням, лікар-терапевт </t>
  </si>
  <si>
    <t xml:space="preserve">лікар   терапевт  </t>
  </si>
  <si>
    <t xml:space="preserve">Старша сестра медична  </t>
  </si>
  <si>
    <t xml:space="preserve">сестра мед.стаціонару (процедурна) </t>
  </si>
  <si>
    <t>молодша м/с стаціонару</t>
  </si>
  <si>
    <t>молодша м/с прибиральниця</t>
  </si>
  <si>
    <t xml:space="preserve">сестра господ. </t>
  </si>
  <si>
    <t xml:space="preserve">   Інші</t>
  </si>
  <si>
    <t>Неврологічне відділення</t>
  </si>
  <si>
    <t xml:space="preserve">Зав.неврологічним  відділенням, лікар-невропатолог </t>
  </si>
  <si>
    <t xml:space="preserve">Лікар неврапатолог </t>
  </si>
  <si>
    <t>Лікар інтерн  зі спеціалізація "Неврологія"</t>
  </si>
  <si>
    <t xml:space="preserve">сестра господиня </t>
  </si>
  <si>
    <t>Хірургічне відділення з травматологічними ліжками,операційний блок</t>
  </si>
  <si>
    <t>Зав.відділенням,  лікар- хірург</t>
  </si>
  <si>
    <t>Лікар-епідеміолог</t>
  </si>
  <si>
    <t xml:space="preserve">Лікар-хірург </t>
  </si>
  <si>
    <t>Акушер-гінеколог</t>
  </si>
  <si>
    <t xml:space="preserve">лікар-хірург (по наданню невідкл.хірург.допом.) </t>
  </si>
  <si>
    <t xml:space="preserve">Ортопед-травматолог  </t>
  </si>
  <si>
    <t xml:space="preserve">сестра мед.стаціонару (перев'язочного кабінету) </t>
  </si>
  <si>
    <t xml:space="preserve">сестра мед.стаціонару (процедурна)   </t>
  </si>
  <si>
    <t>сестра мед стаціонару</t>
  </si>
  <si>
    <t xml:space="preserve">Сестра мед.операційна по наданню екст.допомоги </t>
  </si>
  <si>
    <t>молодша м/с  стаціонару(палатна)</t>
  </si>
  <si>
    <t>молодша м/с ( перев'язочного кабінету)</t>
  </si>
  <si>
    <t>молодша м/с (оперблок)</t>
  </si>
  <si>
    <t>молодша м/с центр.стерил.</t>
  </si>
  <si>
    <t>Анестезіологічне відділення з ліжками інтенсивної терапії</t>
  </si>
  <si>
    <t>Завідуючий відділенням, лікар анестезіолог</t>
  </si>
  <si>
    <t>лікар - анестезіолог</t>
  </si>
  <si>
    <t>3.</t>
  </si>
  <si>
    <t>старша сестрад мед.</t>
  </si>
  <si>
    <t xml:space="preserve">сестра мед.анестезист </t>
  </si>
  <si>
    <t>сестра мед. стаціонару</t>
  </si>
  <si>
    <t xml:space="preserve">                Аптечний підрозділ</t>
  </si>
  <si>
    <t>Асистент  фармацевта</t>
  </si>
  <si>
    <t>молодша м\с</t>
  </si>
  <si>
    <t xml:space="preserve">       Господарсько-обслуговуючий сектор</t>
  </si>
  <si>
    <t xml:space="preserve">       Харчоблок</t>
  </si>
  <si>
    <t>С/м з дієтхарчування</t>
  </si>
  <si>
    <t xml:space="preserve">Кухар </t>
  </si>
  <si>
    <t xml:space="preserve"> Робітник кухні</t>
  </si>
  <si>
    <t xml:space="preserve">      Пральня</t>
  </si>
  <si>
    <t>Машиніст по пранню та рем.спецодягу</t>
  </si>
  <si>
    <t>Швея</t>
  </si>
  <si>
    <t xml:space="preserve">       Гараж</t>
  </si>
  <si>
    <t>Механік гаража</t>
  </si>
  <si>
    <t>водій</t>
  </si>
  <si>
    <t xml:space="preserve">       Господарський двір</t>
  </si>
  <si>
    <t xml:space="preserve">Муляр-штукатур </t>
  </si>
  <si>
    <t>Слюсар-сантехнік</t>
  </si>
  <si>
    <t xml:space="preserve">Тесляр </t>
  </si>
  <si>
    <t>Прибиральник служб.приміщень</t>
  </si>
  <si>
    <t>Електромонтер з обслугов. електроустановок</t>
  </si>
  <si>
    <t>Прибиральник території</t>
  </si>
  <si>
    <t>Підсобний  робітник</t>
  </si>
  <si>
    <t>Інженер -енергетик</t>
  </si>
  <si>
    <t>Комірник</t>
  </si>
  <si>
    <t>Робітник з обслуг.кисневої станції</t>
  </si>
  <si>
    <t>Електрогазозварювальник</t>
  </si>
  <si>
    <t>Механік з ремонту устаткування</t>
  </si>
  <si>
    <t>Дезинфектор</t>
  </si>
  <si>
    <t>Заступник директора з економічних питань</t>
  </si>
  <si>
    <t>Ольга МОНЧУК</t>
  </si>
  <si>
    <t>Олена ВОЙЦЕХОВСЬКА</t>
  </si>
  <si>
    <t>"Погоджено"</t>
  </si>
  <si>
    <t>Рішення сесії  Сквирської міської ради</t>
  </si>
  <si>
    <t>Штат в кількості 8,5 штатних одиниць</t>
  </si>
  <si>
    <t>від   28.02.2023 №20-30-VІІІ</t>
  </si>
  <si>
    <t>З місячним посадовим окладом 20655,75 грн.</t>
  </si>
  <si>
    <t>Директор КНП СМР "Сквирської ЦМЛ"</t>
  </si>
  <si>
    <t>______________Валентина ЛЕВІЦЬКА</t>
  </si>
  <si>
    <t>_________________Андрій ЧИЖ</t>
  </si>
  <si>
    <t>"______"_________________2023 року</t>
  </si>
  <si>
    <t>"_______"______________2023 року</t>
  </si>
  <si>
    <t>ШТАТНИЙ РОЗПИС</t>
  </si>
  <si>
    <t>працівників станом на 01.05.2023 року</t>
  </si>
  <si>
    <t>(госпрозрахункових підрозділів)</t>
  </si>
  <si>
    <t>Найменування посад</t>
  </si>
  <si>
    <t>Кількість штатних посад</t>
  </si>
  <si>
    <t>Фонд заробітної плати за місяць (грн)</t>
  </si>
  <si>
    <t>Лікарі госпрозрахункового  пірозділу</t>
  </si>
  <si>
    <t>Терапевт</t>
  </si>
  <si>
    <t>Неврапатолог</t>
  </si>
  <si>
    <t>Отоларинголог</t>
  </si>
  <si>
    <t>Дерматовенеролог</t>
  </si>
  <si>
    <t>Хірург</t>
  </si>
  <si>
    <t>Офтальмолог</t>
  </si>
  <si>
    <t>Лікар психіатр</t>
  </si>
  <si>
    <t>Разом:</t>
  </si>
  <si>
    <t>Працівники зубопротезного кабінету</t>
  </si>
  <si>
    <t>Лікар стоматолог ортопед</t>
  </si>
  <si>
    <t>Зубний технік</t>
  </si>
  <si>
    <t>відрядно-преміальна</t>
  </si>
  <si>
    <t xml:space="preserve">      Підрозділ  відновлювального лікування</t>
  </si>
  <si>
    <t xml:space="preserve">Лікар фізіотерапевт </t>
  </si>
  <si>
    <t>2.</t>
  </si>
  <si>
    <t>Сестра медична з фізіотерапії</t>
  </si>
  <si>
    <t>Сестра медична з масажу</t>
  </si>
  <si>
    <t>Сестра медична з  лікувальної  фізкульт.</t>
  </si>
  <si>
    <t>Молодша медична сестра</t>
  </si>
  <si>
    <t>Всього: в т.ч.</t>
  </si>
  <si>
    <t xml:space="preserve">   Лікарі</t>
  </si>
  <si>
    <t xml:space="preserve">            Молодші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</si>
</sst>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_-* #,##0.00_р_._-;\-* #,##0.00_р_._-;_-* &quot;-&quot;??_р_._-;_-@"/>
    <numFmt numFmtId="166" formatCode="_-* #,##0_р_._-;\-* #,##0_р_._-;_-* &quot;-&quot;??_р_._-;_-@"/>
  </numFmts>
  <fonts count="21">
    <font>
      <sz val="10.0"/>
      <color rgb="FF000000"/>
      <name val="Arimo"/>
      <scheme val="minor"/>
    </font>
    <font>
      <sz val="16.0"/>
      <color theme="1"/>
      <name val="Arimo"/>
    </font>
    <font>
      <b/>
      <sz val="16.0"/>
      <color theme="1"/>
      <name val="Arimo"/>
    </font>
    <font>
      <sz val="14.0"/>
      <color theme="1"/>
      <name val="Arimo"/>
    </font>
    <font>
      <sz val="12.0"/>
      <color theme="1"/>
      <name val="Arimo"/>
    </font>
    <font>
      <b/>
      <sz val="10.0"/>
      <color theme="1"/>
      <name val="Arimo"/>
    </font>
    <font>
      <b/>
      <sz val="12.0"/>
      <color theme="1"/>
      <name val="Arimo"/>
    </font>
    <font>
      <sz val="16.0"/>
      <color rgb="FFFF0000"/>
      <name val="Arimo"/>
    </font>
    <font>
      <sz val="10.0"/>
      <color theme="1"/>
      <name val="Arimo"/>
    </font>
    <font/>
    <font>
      <b/>
      <sz val="14.0"/>
      <color theme="1"/>
      <name val="Arimo"/>
    </font>
    <font>
      <sz val="12.0"/>
      <color theme="1"/>
      <name val="Arial"/>
    </font>
    <font>
      <b/>
      <sz val="12.0"/>
      <color theme="1"/>
      <name val="Arial"/>
    </font>
    <font>
      <sz val="11.0"/>
      <color theme="1"/>
      <name val="Arial"/>
    </font>
    <font>
      <sz val="12.0"/>
      <color rgb="FFFF0000"/>
      <name val="Arimo"/>
    </font>
    <font>
      <b/>
      <sz val="11.0"/>
      <color theme="1"/>
      <name val="Arial"/>
    </font>
    <font>
      <sz val="10.0"/>
      <color theme="1"/>
      <name val="Arial"/>
    </font>
    <font>
      <i/>
      <sz val="10.0"/>
      <color theme="1"/>
      <name val="Arial"/>
    </font>
    <font>
      <b/>
      <sz val="14.0"/>
      <color theme="1"/>
      <name val="Arial"/>
    </font>
    <font>
      <b/>
      <sz val="10.0"/>
      <color theme="1"/>
      <name val="Arial"/>
    </font>
    <font>
      <sz val="11.0"/>
      <color theme="1"/>
      <name val="Arimo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readingOrder="0" shrinkToFit="0" vertical="bottom" wrapText="0"/>
    </xf>
    <xf borderId="0" fillId="0" fontId="2" numFmtId="0" xfId="0" applyAlignment="1" applyFont="1">
      <alignment horizontal="center" readingOrder="0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7" numFmtId="0" xfId="0" applyAlignment="1" applyFont="1">
      <alignment horizontal="center" shrinkToFit="0" vertical="bottom" wrapText="0"/>
    </xf>
    <xf borderId="0" fillId="0" fontId="2" numFmtId="0" xfId="0" applyAlignment="1" applyFont="1">
      <alignment readingOrder="0" shrinkToFit="0" vertical="bottom" wrapText="0"/>
    </xf>
    <xf borderId="0" fillId="0" fontId="2" numFmtId="0" xfId="0" applyAlignment="1" applyFont="1">
      <alignment horizontal="left" readingOrder="0" shrinkToFit="0" vertical="bottom" wrapText="0"/>
    </xf>
    <xf borderId="0" fillId="0" fontId="8" numFmtId="0" xfId="0" applyAlignment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49" xfId="0" applyAlignment="1" applyBorder="1" applyFont="1" applyNumberFormat="1">
      <alignment horizontal="center" shrinkToFit="0" vertical="center" wrapText="1"/>
    </xf>
    <xf borderId="2" fillId="0" fontId="4" numFmtId="49" xfId="0" applyAlignment="1" applyBorder="1" applyFont="1" applyNumberFormat="1">
      <alignment horizontal="center" shrinkToFit="0" vertical="center" wrapText="1"/>
    </xf>
    <xf borderId="3" fillId="0" fontId="9" numFmtId="0" xfId="0" applyBorder="1" applyFont="1"/>
    <xf borderId="4" fillId="0" fontId="9" numFmtId="0" xfId="0" applyBorder="1" applyFont="1"/>
    <xf borderId="5" fillId="0" fontId="4" numFmtId="49" xfId="0" applyAlignment="1" applyBorder="1" applyFont="1" applyNumberFormat="1">
      <alignment horizontal="center" shrinkToFit="0" vertical="center" wrapText="1"/>
    </xf>
    <xf borderId="5" fillId="0" fontId="4" numFmtId="0" xfId="0" applyAlignment="1" applyBorder="1" applyFont="1">
      <alignment horizontal="center" shrinkToFit="0" vertical="center" wrapText="1"/>
    </xf>
    <xf borderId="1" fillId="0" fontId="10" numFmtId="0" xfId="0" applyAlignment="1" applyBorder="1" applyFont="1">
      <alignment shrinkToFit="0" vertical="bottom" wrapText="0"/>
    </xf>
    <xf borderId="1" fillId="0" fontId="10" numFmtId="2" xfId="0" applyAlignment="1" applyBorder="1" applyFont="1" applyNumberFormat="1">
      <alignment horizontal="center" shrinkToFit="0" vertical="bottom" wrapText="0"/>
    </xf>
    <xf borderId="1" fillId="0" fontId="3" numFmtId="0" xfId="0" applyAlignment="1" applyBorder="1" applyFont="1">
      <alignment horizontal="center" shrinkToFit="0" vertical="bottom" wrapText="0"/>
    </xf>
    <xf borderId="1" fillId="0" fontId="3" numFmtId="2" xfId="0" applyAlignment="1" applyBorder="1" applyFont="1" applyNumberFormat="1">
      <alignment horizontal="center" shrinkToFit="0" vertical="bottom" wrapText="0"/>
    </xf>
    <xf borderId="1" fillId="0" fontId="10" numFmtId="0" xfId="0" applyAlignment="1" applyBorder="1" applyFont="1">
      <alignment horizontal="center"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4" numFmtId="164" xfId="0" applyAlignment="1" applyBorder="1" applyFont="1" applyNumberFormat="1">
      <alignment horizontal="center"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6" fillId="0" fontId="4" numFmtId="0" xfId="0" applyAlignment="1" applyBorder="1" applyFont="1">
      <alignment horizontal="center" shrinkToFit="0" vertical="bottom" wrapText="0"/>
    </xf>
    <xf borderId="1" fillId="0" fontId="3" numFmtId="164" xfId="0" applyAlignment="1" applyBorder="1" applyFont="1" applyNumberFormat="1">
      <alignment horizontal="center" shrinkToFit="0" vertical="bottom" wrapText="0"/>
    </xf>
    <xf borderId="1" fillId="0" fontId="10" numFmtId="164" xfId="0" applyAlignment="1" applyBorder="1" applyFont="1" applyNumberFormat="1">
      <alignment horizontal="center" shrinkToFit="0" vertical="bottom" wrapText="0"/>
    </xf>
    <xf borderId="0" fillId="0" fontId="2" numFmtId="49" xfId="0" applyAlignment="1" applyFont="1" applyNumberForma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4" numFmtId="49" xfId="0" applyAlignment="1" applyFont="1" applyNumberFormat="1">
      <alignment shrinkToFit="0" vertical="bottom" wrapText="0"/>
    </xf>
    <xf borderId="0" fillId="0" fontId="11" numFmtId="0" xfId="0" applyAlignment="1" applyFont="1">
      <alignment horizontal="center" shrinkToFit="0" vertical="top" wrapText="0"/>
    </xf>
    <xf borderId="0" fillId="0" fontId="4" numFmtId="0" xfId="0" applyAlignment="1" applyFont="1">
      <alignment horizontal="left" shrinkToFit="0" vertical="bottom" wrapText="0"/>
    </xf>
    <xf borderId="0" fillId="0" fontId="12" numFmtId="0" xfId="0" applyAlignment="1" applyFont="1">
      <alignment horizontal="center" shrinkToFit="0" vertical="top" wrapText="0"/>
    </xf>
    <xf borderId="0" fillId="0" fontId="13" numFmtId="0" xfId="0" applyAlignment="1" applyFont="1">
      <alignment shrinkToFit="0" vertical="top" wrapText="0"/>
    </xf>
    <xf borderId="0" fillId="0" fontId="6" numFmtId="0" xfId="0" applyAlignment="1" applyFont="1">
      <alignment shrinkToFit="0" vertical="bottom" wrapText="0"/>
    </xf>
    <xf borderId="0" fillId="0" fontId="6" numFmtId="0" xfId="0" applyAlignment="1" applyFont="1">
      <alignment horizontal="left" readingOrder="0" shrinkToFit="0" vertical="bottom" wrapText="0"/>
    </xf>
    <xf borderId="0" fillId="0" fontId="12" numFmtId="0" xfId="0" applyAlignment="1" applyFont="1">
      <alignment horizontal="left" shrinkToFit="0" vertical="top" wrapText="0"/>
    </xf>
    <xf borderId="0" fillId="0" fontId="12" numFmtId="0" xfId="0" applyAlignment="1" applyFont="1">
      <alignment readingOrder="0" shrinkToFit="0" vertical="top" wrapText="0"/>
    </xf>
    <xf borderId="0" fillId="0" fontId="12" numFmtId="0" xfId="0" applyAlignment="1" applyFont="1">
      <alignment horizontal="left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14" numFmtId="0" xfId="0" applyAlignment="1" applyFont="1">
      <alignment horizontal="center" shrinkToFit="0" vertical="bottom" wrapText="0"/>
    </xf>
    <xf borderId="0" fillId="0" fontId="12" numFmtId="0" xfId="0" applyAlignment="1" applyFont="1">
      <alignment horizontal="right" shrinkToFit="0" vertical="bottom" wrapText="0"/>
    </xf>
    <xf borderId="0" fillId="0" fontId="6" numFmtId="0" xfId="0" applyAlignment="1" applyFont="1">
      <alignment horizontal="left" shrinkToFit="0" vertical="bottom" wrapText="0"/>
    </xf>
    <xf borderId="0" fillId="0" fontId="12" numFmtId="0" xfId="0" applyAlignment="1" applyFont="1">
      <alignment horizontal="center" shrinkToFit="0" vertical="center" wrapText="0"/>
    </xf>
    <xf borderId="0" fillId="0" fontId="13" numFmtId="0" xfId="0" applyAlignment="1" applyFont="1">
      <alignment horizontal="center" shrinkToFit="0" vertical="top" wrapText="0"/>
    </xf>
    <xf borderId="0" fillId="0" fontId="15" numFmtId="0" xfId="0" applyAlignment="1" applyFont="1">
      <alignment horizontal="center" shrinkToFit="0" vertical="top" wrapText="0"/>
    </xf>
    <xf borderId="1" fillId="2" fontId="13" numFmtId="0" xfId="0" applyAlignment="1" applyBorder="1" applyFill="1" applyFont="1">
      <alignment shrinkToFit="0" vertical="top" wrapText="0"/>
    </xf>
    <xf borderId="7" fillId="0" fontId="13" numFmtId="0" xfId="0" applyAlignment="1" applyBorder="1" applyFont="1">
      <alignment horizontal="center" shrinkToFit="0" vertical="top" wrapText="0"/>
    </xf>
    <xf borderId="7" fillId="0" fontId="13" numFmtId="165" xfId="0" applyAlignment="1" applyBorder="1" applyFont="1" applyNumberFormat="1">
      <alignment horizontal="center" shrinkToFit="0" vertical="top" wrapText="0"/>
    </xf>
    <xf borderId="8" fillId="0" fontId="16" numFmtId="0" xfId="0" applyAlignment="1" applyBorder="1" applyFont="1">
      <alignment horizontal="center" shrinkToFit="0" vertical="top" wrapText="1"/>
    </xf>
    <xf borderId="8" fillId="0" fontId="17" numFmtId="0" xfId="0" applyAlignment="1" applyBorder="1" applyFont="1">
      <alignment horizontal="center" shrinkToFit="0" vertical="top" wrapText="1"/>
    </xf>
    <xf borderId="8" fillId="0" fontId="16" numFmtId="166" xfId="0" applyAlignment="1" applyBorder="1" applyFont="1" applyNumberFormat="1">
      <alignment horizontal="center" shrinkToFit="0" vertical="top" wrapText="1"/>
    </xf>
    <xf borderId="0" fillId="0" fontId="16" numFmtId="0" xfId="0" applyAlignment="1" applyFont="1">
      <alignment shrinkToFit="0" vertical="top" wrapText="0"/>
    </xf>
    <xf borderId="6" fillId="0" fontId="9" numFmtId="0" xfId="0" applyBorder="1" applyFont="1"/>
    <xf borderId="5" fillId="0" fontId="9" numFmtId="0" xfId="0" applyBorder="1" applyFont="1"/>
    <xf borderId="1" fillId="0" fontId="13" numFmtId="0" xfId="0" applyAlignment="1" applyBorder="1" applyFont="1">
      <alignment horizontal="center" shrinkToFit="0" vertical="top" wrapText="0"/>
    </xf>
    <xf borderId="2" fillId="0" fontId="12" numFmtId="0" xfId="0" applyAlignment="1" applyBorder="1" applyFont="1">
      <alignment shrinkToFit="0" vertical="top" wrapText="0"/>
    </xf>
    <xf borderId="3" fillId="0" fontId="15" numFmtId="0" xfId="0" applyAlignment="1" applyBorder="1" applyFont="1">
      <alignment shrinkToFit="0" vertical="top" wrapText="0"/>
    </xf>
    <xf borderId="1" fillId="0" fontId="13" numFmtId="0" xfId="0" applyAlignment="1" applyBorder="1" applyFont="1">
      <alignment shrinkToFit="0" vertical="top" wrapText="0"/>
    </xf>
    <xf borderId="1" fillId="0" fontId="13" numFmtId="2" xfId="0" applyAlignment="1" applyBorder="1" applyFont="1" applyNumberFormat="1">
      <alignment horizontal="center" shrinkToFit="0" vertical="top" wrapText="0"/>
    </xf>
    <xf borderId="1" fillId="0" fontId="13" numFmtId="0" xfId="0" applyAlignment="1" applyBorder="1" applyFont="1">
      <alignment horizontal="center" shrinkToFit="0" vertical="top" wrapText="1"/>
    </xf>
    <xf borderId="1" fillId="0" fontId="13" numFmtId="0" xfId="0" applyAlignment="1" applyBorder="1" applyFont="1">
      <alignment horizontal="left" shrinkToFit="0" vertical="top" wrapText="1"/>
    </xf>
    <xf borderId="1" fillId="0" fontId="13" numFmtId="0" xfId="0" applyAlignment="1" applyBorder="1" applyFont="1">
      <alignment shrinkToFit="0" vertical="top" wrapText="1"/>
    </xf>
    <xf borderId="1" fillId="0" fontId="13" numFmtId="0" xfId="0" applyAlignment="1" applyBorder="1" applyFont="1">
      <alignment horizontal="left" shrinkToFit="0" vertical="top" wrapText="0"/>
    </xf>
    <xf borderId="1" fillId="0" fontId="15" numFmtId="0" xfId="0" applyAlignment="1" applyBorder="1" applyFont="1">
      <alignment horizontal="center" shrinkToFit="0" vertical="top" wrapText="0"/>
    </xf>
    <xf borderId="1" fillId="0" fontId="15" numFmtId="2" xfId="0" applyAlignment="1" applyBorder="1" applyFont="1" applyNumberFormat="1">
      <alignment horizontal="center" shrinkToFit="0" vertical="top" wrapText="0"/>
    </xf>
    <xf borderId="1" fillId="0" fontId="13" numFmtId="2" xfId="0" applyAlignment="1" applyBorder="1" applyFont="1" applyNumberFormat="1">
      <alignment shrinkToFit="0" vertical="top" wrapText="0"/>
    </xf>
    <xf borderId="0" fillId="0" fontId="13" numFmtId="2" xfId="0" applyAlignment="1" applyFont="1" applyNumberFormat="1">
      <alignment shrinkToFit="0" vertical="top" wrapText="0"/>
    </xf>
    <xf borderId="2" fillId="0" fontId="18" numFmtId="0" xfId="0" applyAlignment="1" applyBorder="1" applyFont="1">
      <alignment shrinkToFit="0" vertical="top" wrapText="0"/>
    </xf>
    <xf borderId="3" fillId="0" fontId="12" numFmtId="0" xfId="0" applyAlignment="1" applyBorder="1" applyFont="1">
      <alignment shrinkToFit="0" vertical="top" wrapText="0"/>
    </xf>
    <xf borderId="3" fillId="0" fontId="15" numFmtId="0" xfId="0" applyAlignment="1" applyBorder="1" applyFont="1">
      <alignment horizontal="center" shrinkToFit="0" vertical="top" wrapText="0"/>
    </xf>
    <xf borderId="1" fillId="0" fontId="15" numFmtId="0" xfId="0" applyAlignment="1" applyBorder="1" applyFont="1">
      <alignment shrinkToFit="0" vertical="top" wrapText="0"/>
    </xf>
    <xf borderId="2" fillId="0" fontId="15" numFmtId="0" xfId="0" applyAlignment="1" applyBorder="1" applyFont="1">
      <alignment shrinkToFit="0" vertical="top" wrapText="0"/>
    </xf>
    <xf borderId="3" fillId="0" fontId="18" numFmtId="0" xfId="0" applyAlignment="1" applyBorder="1" applyFont="1">
      <alignment shrinkToFit="0" vertical="top" wrapText="0"/>
    </xf>
    <xf borderId="2" fillId="0" fontId="15" numFmtId="0" xfId="0" applyAlignment="1" applyBorder="1" applyFont="1">
      <alignment horizontal="left" shrinkToFit="0" vertical="top" wrapText="0"/>
    </xf>
    <xf borderId="3" fillId="0" fontId="12" numFmtId="0" xfId="0" applyAlignment="1" applyBorder="1" applyFont="1">
      <alignment horizontal="left" shrinkToFit="0" vertical="top" wrapText="0"/>
    </xf>
    <xf borderId="4" fillId="0" fontId="13" numFmtId="0" xfId="0" applyAlignment="1" applyBorder="1" applyFont="1">
      <alignment horizontal="center" shrinkToFit="0" vertical="top" wrapText="0"/>
    </xf>
    <xf borderId="2" fillId="0" fontId="13" numFmtId="2" xfId="0" applyAlignment="1" applyBorder="1" applyFont="1" applyNumberFormat="1">
      <alignment horizontal="center" shrinkToFit="0" vertical="top" wrapText="0"/>
    </xf>
    <xf borderId="3" fillId="0" fontId="15" numFmtId="2" xfId="0" applyAlignment="1" applyBorder="1" applyFont="1" applyNumberFormat="1">
      <alignment shrinkToFit="0" vertical="top" wrapText="0"/>
    </xf>
    <xf borderId="1" fillId="0" fontId="11" numFmtId="0" xfId="0" applyAlignment="1" applyBorder="1" applyFont="1">
      <alignment horizontal="center" shrinkToFit="0" vertical="top" wrapText="0"/>
    </xf>
    <xf borderId="9" fillId="3" fontId="12" numFmtId="0" xfId="0" applyAlignment="1" applyBorder="1" applyFill="1" applyFont="1">
      <alignment shrinkToFit="0" vertical="top" wrapText="0"/>
    </xf>
    <xf borderId="10" fillId="3" fontId="12" numFmtId="0" xfId="0" applyAlignment="1" applyBorder="1" applyFont="1">
      <alignment shrinkToFit="0" vertical="top" wrapText="0"/>
    </xf>
    <xf borderId="1" fillId="0" fontId="18" numFmtId="0" xfId="0" applyAlignment="1" applyBorder="1" applyFont="1">
      <alignment horizontal="left" shrinkToFit="0" vertical="top" wrapText="0"/>
    </xf>
    <xf borderId="1" fillId="0" fontId="18" numFmtId="0" xfId="0" applyAlignment="1" applyBorder="1" applyFont="1">
      <alignment shrinkToFit="0" vertical="top" wrapText="0"/>
    </xf>
    <xf borderId="2" fillId="0" fontId="13" numFmtId="0" xfId="0" applyAlignment="1" applyBorder="1" applyFont="1">
      <alignment shrinkToFit="0" vertical="top" wrapText="0"/>
    </xf>
    <xf borderId="3" fillId="0" fontId="13" numFmtId="0" xfId="0" applyAlignment="1" applyBorder="1" applyFont="1">
      <alignment shrinkToFit="0" vertical="top" wrapText="0"/>
    </xf>
    <xf borderId="3" fillId="0" fontId="13" numFmtId="0" xfId="0" applyAlignment="1" applyBorder="1" applyFont="1">
      <alignment horizontal="center" shrinkToFit="0" vertical="top" wrapText="0"/>
    </xf>
    <xf borderId="3" fillId="0" fontId="13" numFmtId="2" xfId="0" applyAlignment="1" applyBorder="1" applyFont="1" applyNumberFormat="1">
      <alignment shrinkToFit="0" vertical="top" wrapText="0"/>
    </xf>
    <xf borderId="4" fillId="0" fontId="13" numFmtId="0" xfId="0" applyAlignment="1" applyBorder="1" applyFont="1">
      <alignment horizontal="left" shrinkToFit="0" vertical="top" wrapText="0"/>
    </xf>
    <xf borderId="1" fillId="0" fontId="18" numFmtId="0" xfId="0" applyAlignment="1" applyBorder="1" applyFont="1">
      <alignment horizontal="center" shrinkToFit="0" vertical="top" wrapText="0"/>
    </xf>
    <xf borderId="1" fillId="0" fontId="15" numFmtId="0" xfId="0" applyAlignment="1" applyBorder="1" applyFont="1">
      <alignment horizontal="left" shrinkToFit="0" vertical="top" wrapText="0"/>
    </xf>
    <xf borderId="2" fillId="0" fontId="18" numFmtId="0" xfId="0" applyAlignment="1" applyBorder="1" applyFont="1">
      <alignment horizontal="left" shrinkToFit="0" vertical="top" wrapText="0"/>
    </xf>
    <xf borderId="2" fillId="0" fontId="13" numFmtId="0" xfId="0" applyAlignment="1" applyBorder="1" applyFont="1">
      <alignment horizontal="center" shrinkToFit="0" vertical="top" wrapText="0"/>
    </xf>
    <xf borderId="5" fillId="0" fontId="13" numFmtId="2" xfId="0" applyAlignment="1" applyBorder="1" applyFont="1" applyNumberFormat="1">
      <alignment horizontal="center" shrinkToFit="0" vertical="top" wrapText="0"/>
    </xf>
    <xf borderId="5" fillId="0" fontId="13" numFmtId="2" xfId="0" applyAlignment="1" applyBorder="1" applyFont="1" applyNumberFormat="1">
      <alignment shrinkToFit="0" vertical="top" wrapText="0"/>
    </xf>
    <xf borderId="7" fillId="0" fontId="12" numFmtId="0" xfId="0" applyAlignment="1" applyBorder="1" applyFont="1">
      <alignment shrinkToFit="0" vertical="top" wrapText="0"/>
    </xf>
    <xf borderId="11" fillId="0" fontId="12" numFmtId="0" xfId="0" applyAlignment="1" applyBorder="1" applyFont="1">
      <alignment shrinkToFit="0" vertical="top" wrapText="0"/>
    </xf>
    <xf borderId="2" fillId="0" fontId="12" numFmtId="0" xfId="0" applyAlignment="1" applyBorder="1" applyFont="1">
      <alignment horizontal="left" shrinkToFit="0" vertical="top" wrapText="0"/>
    </xf>
    <xf borderId="0" fillId="0" fontId="13" numFmtId="1" xfId="0" applyAlignment="1" applyFont="1" applyNumberFormat="1">
      <alignment shrinkToFit="0" vertical="top" wrapText="0"/>
    </xf>
    <xf borderId="12" fillId="0" fontId="15" numFmtId="1" xfId="0" applyAlignment="1" applyBorder="1" applyFont="1" applyNumberFormat="1">
      <alignment shrinkToFit="0" vertical="top" wrapText="0"/>
    </xf>
    <xf borderId="12" fillId="0" fontId="9" numFmtId="0" xfId="0" applyBorder="1" applyFont="1"/>
    <xf borderId="0" fillId="0" fontId="15" numFmtId="1" xfId="0" applyAlignment="1" applyFont="1" applyNumberFormat="1">
      <alignment shrinkToFit="0" vertical="top" wrapText="0"/>
    </xf>
    <xf borderId="0" fillId="0" fontId="15" numFmtId="2" xfId="0" applyAlignment="1" applyFont="1" applyNumberFormat="1">
      <alignment shrinkToFit="0" vertical="top" wrapText="0"/>
    </xf>
    <xf borderId="0" fillId="0" fontId="11" numFmtId="0" xfId="0" applyAlignment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0" fillId="0" fontId="19" numFmtId="0" xfId="0" applyAlignment="1" applyFont="1">
      <alignment shrinkToFit="0" vertical="bottom" wrapText="0"/>
    </xf>
    <xf borderId="0" fillId="0" fontId="19" numFmtId="0" xfId="0" applyAlignment="1" applyFont="1">
      <alignment horizontal="left" shrinkToFit="0" vertical="bottom" wrapText="1"/>
    </xf>
    <xf borderId="0" fillId="0" fontId="15" numFmtId="0" xfId="0" applyAlignment="1" applyFont="1">
      <alignment readingOrder="0" shrinkToFit="0" vertical="bottom" wrapText="0"/>
    </xf>
    <xf borderId="0" fillId="0" fontId="15" numFmtId="0" xfId="0" applyAlignment="1" applyFont="1">
      <alignment shrinkToFit="0" vertical="bottom" wrapText="1"/>
    </xf>
    <xf borderId="0" fillId="0" fontId="15" numFmtId="0" xfId="0" applyAlignment="1" applyFont="1">
      <alignment horizontal="left" shrinkToFit="0" vertical="bottom" wrapText="0"/>
    </xf>
    <xf borderId="0" fillId="0" fontId="16" numFmtId="0" xfId="0" applyAlignment="1" applyFont="1">
      <alignment shrinkToFit="0" vertical="bottom" wrapText="0"/>
    </xf>
    <xf borderId="0" fillId="0" fontId="15" numFmtId="0" xfId="0" applyAlignment="1" applyFont="1">
      <alignment shrinkToFit="0" vertical="bottom" wrapText="0"/>
    </xf>
    <xf borderId="0" fillId="0" fontId="20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center" shrinkToFit="0" vertical="bottom" wrapText="0"/>
    </xf>
    <xf borderId="1" fillId="0" fontId="15" numFmtId="0" xfId="0" applyAlignment="1" applyBorder="1" applyFont="1">
      <alignment shrinkToFit="0" vertical="bottom" wrapText="1"/>
    </xf>
    <xf borderId="2" fillId="0" fontId="15" numFmtId="0" xfId="0" applyAlignment="1" applyBorder="1" applyFont="1">
      <alignment horizontal="center" shrinkToFit="0" vertical="bottom" wrapText="0"/>
    </xf>
    <xf borderId="1" fillId="0" fontId="15" numFmtId="0" xfId="0" applyAlignment="1" applyBorder="1" applyFont="1">
      <alignment horizontal="center" shrinkToFit="0" vertical="bottom" wrapText="1"/>
    </xf>
    <xf borderId="1" fillId="0" fontId="15" numFmtId="0" xfId="0" applyAlignment="1" applyBorder="1" applyFont="1">
      <alignment shrinkToFit="0" vertical="bottom" wrapText="0"/>
    </xf>
    <xf borderId="1" fillId="0" fontId="13" numFmtId="0" xfId="0" applyAlignment="1" applyBorder="1" applyFont="1">
      <alignment horizontal="center" shrinkToFit="0" vertical="bottom" wrapText="0"/>
    </xf>
    <xf borderId="2" fillId="0" fontId="13" numFmtId="0" xfId="0" applyAlignment="1" applyBorder="1" applyFont="1">
      <alignment horizontal="center" shrinkToFit="0" vertical="bottom" wrapText="0"/>
    </xf>
    <xf borderId="1" fillId="0" fontId="13" numFmtId="0" xfId="0" applyAlignment="1" applyBorder="1" applyFont="1">
      <alignment shrinkToFit="0" vertical="bottom" wrapText="0"/>
    </xf>
    <xf borderId="2" fillId="0" fontId="15" numFmtId="0" xfId="0" applyAlignment="1" applyBorder="1" applyFont="1">
      <alignment shrinkToFit="0" vertical="bottom" wrapText="0"/>
    </xf>
    <xf borderId="2" fillId="0" fontId="13" numFmtId="0" xfId="0" applyAlignment="1" applyBorder="1" applyFont="1">
      <alignment shrinkToFit="0" vertical="bottom" wrapText="0"/>
    </xf>
    <xf borderId="1" fillId="0" fontId="13" numFmtId="2" xfId="0" applyAlignment="1" applyBorder="1" applyFont="1" applyNumberFormat="1">
      <alignment horizontal="center" shrinkToFit="0" vertical="bottom" wrapText="0"/>
    </xf>
    <xf borderId="2" fillId="0" fontId="20" numFmtId="0" xfId="0" applyAlignment="1" applyBorder="1" applyFont="1">
      <alignment shrinkToFit="0" vertical="bottom" wrapText="0"/>
    </xf>
    <xf borderId="1" fillId="0" fontId="8" numFmtId="0" xfId="0" applyAlignment="1" applyBorder="1" applyFont="1">
      <alignment horizontal="center" shrinkToFit="0" vertical="bottom" wrapText="0"/>
    </xf>
    <xf borderId="0" fillId="0" fontId="20" numFmtId="0" xfId="0" applyAlignment="1" applyFont="1">
      <alignment shrinkToFit="0" vertical="bottom" wrapText="0"/>
    </xf>
    <xf borderId="1" fillId="0" fontId="15" numFmtId="0" xfId="0" applyAlignment="1" applyBorder="1" applyFont="1">
      <alignment horizontal="center" shrinkToFit="0" vertical="bottom" wrapText="0"/>
    </xf>
    <xf borderId="1" fillId="0" fontId="15" numFmtId="2" xfId="0" applyAlignment="1" applyBorder="1" applyFont="1" applyNumberFormat="1">
      <alignment horizontal="center" shrinkToFit="0" vertical="bottom" wrapText="0"/>
    </xf>
    <xf borderId="1" fillId="0" fontId="8" numFmtId="0" xfId="0" applyAlignment="1" applyBorder="1" applyFont="1">
      <alignment shrinkToFit="0" vertical="bottom" wrapText="0"/>
    </xf>
    <xf borderId="1" fillId="0" fontId="16" numFmtId="2" xfId="0" applyAlignment="1" applyBorder="1" applyFont="1" applyNumberFormat="1">
      <alignment horizontal="center" shrinkToFit="0" vertical="bottom" wrapText="1"/>
    </xf>
    <xf borderId="4" fillId="0" fontId="5" numFmtId="0" xfId="0" applyAlignment="1" applyBorder="1" applyFont="1">
      <alignment horizontal="center" shrinkToFit="0" vertical="bottom" wrapText="0"/>
    </xf>
    <xf borderId="0" fillId="0" fontId="8" numFmtId="2" xfId="0" applyAlignment="1" applyFont="1" applyNumberFormat="1">
      <alignment horizontal="center" shrinkToFit="0" vertical="bottom" wrapText="0"/>
    </xf>
    <xf borderId="2" fillId="0" fontId="13" numFmtId="0" xfId="0" applyAlignment="1" applyBorder="1" applyFont="1">
      <alignment horizontal="left" shrinkToFit="0" vertical="bottom" wrapText="0"/>
    </xf>
    <xf borderId="4" fillId="0" fontId="13" numFmtId="0" xfId="0" applyAlignment="1" applyBorder="1" applyFont="1">
      <alignment horizontal="left" shrinkToFit="0" vertical="bottom" wrapText="0"/>
    </xf>
    <xf borderId="12" fillId="0" fontId="5" numFmtId="0" xfId="0" applyAlignment="1" applyBorder="1" applyFont="1">
      <alignment shrinkToFit="0" vertical="bottom" wrapText="0"/>
    </xf>
    <xf borderId="0" fillId="0" fontId="5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4.29"/>
    <col customWidth="1" min="2" max="2" width="17.0"/>
    <col customWidth="1" min="3" max="3" width="10.86"/>
    <col customWidth="1" min="4" max="4" width="11.14"/>
    <col customWidth="1" min="5" max="5" width="13.86"/>
    <col customWidth="1" min="6" max="6" width="13.71"/>
    <col customWidth="1" min="7" max="7" width="10.86"/>
    <col customWidth="1" min="8" max="8" width="11.43"/>
    <col customWidth="1" min="9" max="9" width="11.14"/>
    <col customWidth="1" min="10" max="11" width="12.86"/>
    <col customWidth="1" min="12" max="12" width="12.14"/>
    <col customWidth="1" min="13" max="26" width="8.0"/>
  </cols>
  <sheetData>
    <row r="1" ht="20.25" customHeight="1">
      <c r="A1" s="1" t="s">
        <v>0</v>
      </c>
      <c r="D1" s="2"/>
      <c r="E1" s="3"/>
      <c r="F1" s="3" t="s">
        <v>1</v>
      </c>
      <c r="G1" s="3"/>
      <c r="H1" s="3" t="s">
        <v>2</v>
      </c>
      <c r="I1" s="3"/>
      <c r="J1" s="3"/>
      <c r="K1" s="2"/>
      <c r="L1" s="4"/>
      <c r="M1" s="5"/>
    </row>
    <row r="2" ht="20.25" customHeight="1">
      <c r="A2" s="3" t="s">
        <v>3</v>
      </c>
      <c r="B2" s="3"/>
      <c r="C2" s="3"/>
      <c r="D2" s="3"/>
      <c r="E2" s="3"/>
      <c r="G2" s="3" t="s">
        <v>4</v>
      </c>
      <c r="H2" s="6"/>
      <c r="I2" s="6"/>
      <c r="J2" s="6"/>
      <c r="K2" s="3"/>
      <c r="L2" s="4"/>
    </row>
    <row r="3" ht="20.25" customHeight="1">
      <c r="A3" s="7" t="s">
        <v>5</v>
      </c>
      <c r="B3" s="1"/>
      <c r="C3" s="3"/>
      <c r="D3" s="3"/>
      <c r="E3" s="3"/>
      <c r="K3" s="2"/>
      <c r="L3" s="4"/>
      <c r="M3" s="5"/>
    </row>
    <row r="4" ht="20.25" customHeight="1">
      <c r="A4" s="8" t="s">
        <v>6</v>
      </c>
      <c r="C4" s="1"/>
      <c r="D4" s="2"/>
      <c r="E4" s="3" t="s">
        <v>7</v>
      </c>
      <c r="K4" s="1"/>
      <c r="L4" s="9"/>
      <c r="M4" s="10"/>
    </row>
    <row r="5" ht="20.25" customHeight="1">
      <c r="A5" s="11" t="s">
        <v>8</v>
      </c>
      <c r="B5" s="11"/>
      <c r="C5" s="12"/>
      <c r="D5" s="2"/>
      <c r="E5" s="3"/>
      <c r="F5" s="3"/>
      <c r="G5" s="13" t="s">
        <v>9</v>
      </c>
      <c r="H5" s="3"/>
      <c r="I5" s="3"/>
      <c r="J5" s="3"/>
      <c r="K5" s="2"/>
      <c r="L5" s="2"/>
      <c r="M5" s="5"/>
    </row>
    <row r="6" ht="20.25" customHeight="1">
      <c r="A6" s="14" t="s">
        <v>10</v>
      </c>
      <c r="B6" s="11"/>
      <c r="C6" s="12"/>
      <c r="D6" s="2"/>
      <c r="E6" s="3"/>
      <c r="F6" s="3"/>
      <c r="G6" s="3"/>
      <c r="H6" s="3"/>
      <c r="I6" s="3"/>
      <c r="J6" s="3"/>
      <c r="K6" s="2"/>
      <c r="L6" s="2"/>
      <c r="M6" s="5"/>
    </row>
    <row r="7" ht="20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5"/>
    </row>
    <row r="8" ht="20.25" customHeight="1">
      <c r="A8" s="8" t="s">
        <v>11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12.75" customHeight="1"/>
    <row r="10" ht="60.75" customHeight="1">
      <c r="A10" s="16"/>
      <c r="B10" s="17" t="s">
        <v>12</v>
      </c>
      <c r="C10" s="17" t="s">
        <v>13</v>
      </c>
      <c r="D10" s="17" t="s">
        <v>14</v>
      </c>
      <c r="E10" s="17" t="s">
        <v>15</v>
      </c>
      <c r="F10" s="17" t="s">
        <v>16</v>
      </c>
      <c r="G10" s="17" t="s">
        <v>17</v>
      </c>
      <c r="H10" s="18" t="s">
        <v>18</v>
      </c>
      <c r="I10" s="19"/>
      <c r="J10" s="19"/>
      <c r="K10" s="19"/>
      <c r="L10" s="20"/>
    </row>
    <row r="11" ht="79.5" customHeight="1">
      <c r="A11" s="16"/>
      <c r="B11" s="17"/>
      <c r="C11" s="17"/>
      <c r="D11" s="17"/>
      <c r="E11" s="17"/>
      <c r="F11" s="17"/>
      <c r="G11" s="17"/>
      <c r="H11" s="21" t="s">
        <v>19</v>
      </c>
      <c r="I11" s="21" t="s">
        <v>20</v>
      </c>
      <c r="J11" s="21" t="s">
        <v>21</v>
      </c>
      <c r="K11" s="21"/>
      <c r="L11" s="22" t="s">
        <v>22</v>
      </c>
    </row>
    <row r="12" ht="19.5" customHeight="1">
      <c r="A12" s="23" t="s">
        <v>23</v>
      </c>
      <c r="B12" s="24">
        <v>1172070.75</v>
      </c>
      <c r="C12" s="25">
        <v>1.0</v>
      </c>
      <c r="D12" s="25">
        <v>115.0</v>
      </c>
      <c r="E12" s="25">
        <v>38500.0</v>
      </c>
      <c r="F12" s="25">
        <v>120000.0</v>
      </c>
      <c r="G12" s="24">
        <v>238.25</v>
      </c>
      <c r="H12" s="26">
        <v>52.25</v>
      </c>
      <c r="I12" s="25">
        <v>88.75</v>
      </c>
      <c r="J12" s="25">
        <v>51.75</v>
      </c>
      <c r="K12" s="25">
        <v>42.25</v>
      </c>
      <c r="L12" s="26">
        <v>3.25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9.5" customHeight="1">
      <c r="A13" s="23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9.5" customHeight="1">
      <c r="A14" s="23"/>
      <c r="B14" s="27"/>
      <c r="C14" s="25"/>
      <c r="D14" s="25"/>
      <c r="E14" s="25"/>
      <c r="F14" s="25"/>
      <c r="G14" s="24"/>
      <c r="H14" s="25"/>
      <c r="I14" s="25"/>
      <c r="J14" s="25"/>
      <c r="K14" s="25"/>
      <c r="L14" s="2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9.5" customHeight="1">
      <c r="A15" s="28"/>
      <c r="B15" s="25"/>
      <c r="C15" s="25"/>
      <c r="D15" s="25"/>
      <c r="E15" s="25"/>
      <c r="F15" s="25"/>
      <c r="G15" s="25"/>
      <c r="H15" s="29"/>
      <c r="I15" s="30"/>
      <c r="J15" s="30"/>
      <c r="K15" s="30"/>
      <c r="L15" s="31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23" t="s">
        <v>24</v>
      </c>
      <c r="B16" s="24">
        <v>20655.75</v>
      </c>
      <c r="C16" s="25"/>
      <c r="D16" s="25"/>
      <c r="E16" s="25"/>
      <c r="F16" s="25"/>
      <c r="G16" s="27">
        <v>8.5</v>
      </c>
      <c r="H16" s="26">
        <v>3.25</v>
      </c>
      <c r="I16" s="26">
        <v>4.0</v>
      </c>
      <c r="J16" s="25">
        <v>0.5</v>
      </c>
      <c r="K16" s="26">
        <v>0.5</v>
      </c>
      <c r="L16" s="25">
        <v>0.25</v>
      </c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9.5" customHeight="1">
      <c r="A17" s="28"/>
      <c r="B17" s="25"/>
      <c r="C17" s="25"/>
      <c r="D17" s="25"/>
      <c r="E17" s="25"/>
      <c r="F17" s="25"/>
      <c r="G17" s="25"/>
      <c r="H17" s="30"/>
      <c r="I17" s="29"/>
      <c r="J17" s="30"/>
      <c r="K17" s="30"/>
      <c r="L17" s="30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9.5" customHeight="1">
      <c r="A18" s="28"/>
      <c r="B18" s="25"/>
      <c r="C18" s="25"/>
      <c r="D18" s="25"/>
      <c r="E18" s="25"/>
      <c r="F18" s="25"/>
      <c r="G18" s="25"/>
      <c r="H18" s="30"/>
      <c r="I18" s="29"/>
      <c r="J18" s="30"/>
      <c r="K18" s="29"/>
      <c r="L18" s="2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9.5" customHeight="1">
      <c r="A19" s="23" t="s">
        <v>25</v>
      </c>
      <c r="B19" s="24">
        <f>SUM(B12:B18)</f>
        <v>1192726.5</v>
      </c>
      <c r="C19" s="27">
        <v>1.0</v>
      </c>
      <c r="D19" s="27">
        <v>115.0</v>
      </c>
      <c r="E19" s="27">
        <v>38500.0</v>
      </c>
      <c r="F19" s="27">
        <v>120000.0</v>
      </c>
      <c r="G19" s="24">
        <f t="shared" ref="G19:L19" si="1">SUM(G12:G18)</f>
        <v>246.75</v>
      </c>
      <c r="H19" s="24">
        <f t="shared" si="1"/>
        <v>55.5</v>
      </c>
      <c r="I19" s="27">
        <f t="shared" si="1"/>
        <v>92.75</v>
      </c>
      <c r="J19" s="24">
        <f t="shared" si="1"/>
        <v>52.25</v>
      </c>
      <c r="K19" s="27">
        <f t="shared" si="1"/>
        <v>42.75</v>
      </c>
      <c r="L19" s="24">
        <f t="shared" si="1"/>
        <v>3.5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9.5" customHeight="1">
      <c r="A20" s="28"/>
      <c r="B20" s="25"/>
      <c r="C20" s="25"/>
      <c r="D20" s="25"/>
      <c r="E20" s="25"/>
      <c r="F20" s="25"/>
      <c r="G20" s="32"/>
      <c r="H20" s="29"/>
      <c r="I20" s="29"/>
      <c r="J20" s="29"/>
      <c r="K20" s="29"/>
      <c r="L20" s="2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9.5" customHeight="1">
      <c r="A21" s="28"/>
      <c r="B21" s="25"/>
      <c r="C21" s="25"/>
      <c r="D21" s="25"/>
      <c r="E21" s="25"/>
      <c r="F21" s="25"/>
      <c r="G21" s="25"/>
      <c r="H21" s="30"/>
      <c r="I21" s="30"/>
      <c r="J21" s="29"/>
      <c r="K21" s="30"/>
      <c r="L21" s="2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9.5" customHeight="1">
      <c r="A22" s="23"/>
      <c r="B22" s="27"/>
      <c r="C22" s="25"/>
      <c r="D22" s="25"/>
      <c r="E22" s="25"/>
      <c r="F22" s="25"/>
      <c r="G22" s="27"/>
      <c r="H22" s="30"/>
      <c r="I22" s="29"/>
      <c r="J22" s="30"/>
      <c r="K22" s="30"/>
      <c r="L22" s="2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9.5" customHeight="1">
      <c r="A23" s="28"/>
      <c r="B23" s="27"/>
      <c r="C23" s="25"/>
      <c r="D23" s="25"/>
      <c r="E23" s="25"/>
      <c r="F23" s="25"/>
      <c r="G23" s="33"/>
      <c r="H23" s="25"/>
      <c r="I23" s="25"/>
      <c r="J23" s="25"/>
      <c r="K23" s="30"/>
      <c r="L23" s="30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9.5" customHeight="1">
      <c r="A24" s="28"/>
      <c r="B24" s="27"/>
      <c r="C24" s="25"/>
      <c r="D24" s="25"/>
      <c r="E24" s="25"/>
      <c r="F24" s="25"/>
      <c r="G24" s="27"/>
      <c r="H24" s="25"/>
      <c r="I24" s="30"/>
      <c r="J24" s="30"/>
      <c r="K24" s="30"/>
      <c r="L24" s="30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9.5" customHeight="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30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5.0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5.0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5.0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20.25" customHeight="1">
      <c r="A29" s="34" t="s">
        <v>26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20.25" customHeight="1">
      <c r="A30" s="5"/>
      <c r="B30" s="35"/>
      <c r="C30" s="35"/>
      <c r="D30" s="35"/>
      <c r="E30" s="35"/>
      <c r="F30" s="2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20.25" customHeight="1">
      <c r="A31" s="5"/>
      <c r="B31" s="35"/>
      <c r="C31" s="35"/>
      <c r="D31" s="35"/>
      <c r="E31" s="36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5.0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5.0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5.0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5.0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5.0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5.0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">
    <mergeCell ref="A1:C1"/>
    <mergeCell ref="E4:J4"/>
    <mergeCell ref="A8:L8"/>
    <mergeCell ref="H10:L10"/>
    <mergeCell ref="A29:L2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51.71"/>
    <col customWidth="1" min="3" max="3" width="12.71"/>
    <col customWidth="1" min="4" max="4" width="15.57"/>
    <col customWidth="1" min="5" max="5" width="9.14"/>
    <col customWidth="1" min="6" max="6" width="49.71"/>
    <col customWidth="1" min="7" max="8" width="9.14"/>
    <col customWidth="1" min="9" max="26" width="8.0"/>
  </cols>
  <sheetData>
    <row r="1" ht="15.75" customHeight="1">
      <c r="A1" s="37"/>
      <c r="B1" s="38" t="s">
        <v>27</v>
      </c>
      <c r="E1" s="39" t="s">
        <v>2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ht="15.75" customHeight="1">
      <c r="A2" s="37"/>
      <c r="B2" s="41" t="s">
        <v>3</v>
      </c>
      <c r="C2" s="41"/>
      <c r="D2" s="41"/>
      <c r="E2" s="39" t="s">
        <v>28</v>
      </c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ht="15.75" customHeight="1">
      <c r="A3" s="37"/>
      <c r="B3" s="42" t="s">
        <v>5</v>
      </c>
      <c r="C3" s="41"/>
      <c r="D3" s="41"/>
      <c r="E3" s="43" t="s">
        <v>29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ht="25.5" customHeight="1">
      <c r="A4" s="37"/>
      <c r="B4" s="44" t="s">
        <v>6</v>
      </c>
      <c r="C4" s="10"/>
      <c r="D4" s="10"/>
      <c r="E4" s="45" t="s">
        <v>30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ht="27.75" customHeight="1">
      <c r="A5" s="37"/>
      <c r="B5" s="46" t="s">
        <v>31</v>
      </c>
      <c r="C5" s="46"/>
      <c r="D5" s="47"/>
      <c r="E5" s="48" t="s">
        <v>32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ht="21.75" customHeight="1">
      <c r="A6" s="37"/>
      <c r="B6" s="49" t="s">
        <v>33</v>
      </c>
      <c r="C6" s="46"/>
      <c r="D6" s="47"/>
      <c r="E6" s="45" t="s">
        <v>34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ht="30.0" customHeight="1">
      <c r="A7" s="50" t="s">
        <v>35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ht="14.25" customHeight="1">
      <c r="A8" s="51" t="s">
        <v>36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ht="15.0" customHeight="1">
      <c r="A9" s="52" t="s">
        <v>37</v>
      </c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ht="14.25" customHeight="1">
      <c r="A10" s="51" t="s">
        <v>38</v>
      </c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ht="14.25" customHeight="1">
      <c r="A11" s="51" t="s">
        <v>39</v>
      </c>
      <c r="G11" s="40"/>
      <c r="H11" s="53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ht="14.25" customHeight="1">
      <c r="A12" s="54"/>
      <c r="B12" s="54"/>
      <c r="C12" s="54"/>
      <c r="D12" s="54"/>
      <c r="E12" s="54"/>
      <c r="F12" s="55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ht="12.75" customHeight="1">
      <c r="A13" s="56" t="s">
        <v>40</v>
      </c>
      <c r="B13" s="56" t="s">
        <v>41</v>
      </c>
      <c r="C13" s="56" t="s">
        <v>42</v>
      </c>
      <c r="D13" s="56" t="s">
        <v>43</v>
      </c>
      <c r="E13" s="57" t="s">
        <v>44</v>
      </c>
      <c r="F13" s="58" t="s">
        <v>45</v>
      </c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ht="12.75" customHeight="1">
      <c r="A14" s="60"/>
      <c r="B14" s="60"/>
      <c r="C14" s="60"/>
      <c r="D14" s="60"/>
      <c r="E14" s="60"/>
      <c r="F14" s="60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</row>
    <row r="15" ht="12.75" customHeight="1">
      <c r="A15" s="60"/>
      <c r="B15" s="60"/>
      <c r="C15" s="60"/>
      <c r="D15" s="60"/>
      <c r="E15" s="60"/>
      <c r="F15" s="60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</row>
    <row r="16" ht="12.75" customHeight="1">
      <c r="A16" s="60"/>
      <c r="B16" s="60"/>
      <c r="C16" s="60"/>
      <c r="D16" s="60"/>
      <c r="E16" s="60"/>
      <c r="F16" s="60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</row>
    <row r="17" ht="8.25" customHeight="1">
      <c r="A17" s="60"/>
      <c r="B17" s="60"/>
      <c r="C17" s="60"/>
      <c r="D17" s="60"/>
      <c r="E17" s="60"/>
      <c r="F17" s="60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</row>
    <row r="18" ht="91.5" hidden="1" customHeight="1">
      <c r="A18" s="61"/>
      <c r="B18" s="61"/>
      <c r="C18" s="61"/>
      <c r="D18" s="61"/>
      <c r="E18" s="61"/>
      <c r="F18" s="61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ht="24.0" customHeight="1">
      <c r="A19" s="62">
        <v>1.0</v>
      </c>
      <c r="B19" s="62">
        <v>2.0</v>
      </c>
      <c r="C19" s="62">
        <v>3.0</v>
      </c>
      <c r="D19" s="62">
        <v>4.0</v>
      </c>
      <c r="E19" s="62">
        <v>5.0</v>
      </c>
      <c r="F19" s="62">
        <v>6.0</v>
      </c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ht="19.5" customHeight="1">
      <c r="A20" s="63" t="s">
        <v>46</v>
      </c>
      <c r="B20" s="64"/>
      <c r="C20" s="64"/>
      <c r="D20" s="64"/>
      <c r="E20" s="64"/>
      <c r="F20" s="64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ht="14.25" customHeight="1">
      <c r="A21" s="62">
        <v>1.0</v>
      </c>
      <c r="B21" s="65" t="s">
        <v>47</v>
      </c>
      <c r="C21" s="62">
        <v>1.0</v>
      </c>
      <c r="D21" s="62" t="s">
        <v>48</v>
      </c>
      <c r="E21" s="62"/>
      <c r="F21" s="66">
        <v>36855.0</v>
      </c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ht="14.25" customHeight="1">
      <c r="A22" s="62">
        <v>2.0</v>
      </c>
      <c r="B22" s="65" t="s">
        <v>49</v>
      </c>
      <c r="C22" s="62">
        <v>1.0</v>
      </c>
      <c r="D22" s="66">
        <v>13727.0</v>
      </c>
      <c r="E22" s="66"/>
      <c r="F22" s="66">
        <v>13727.0</v>
      </c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ht="14.25" customHeight="1">
      <c r="A23" s="67">
        <v>3.0</v>
      </c>
      <c r="B23" s="68" t="s">
        <v>50</v>
      </c>
      <c r="C23" s="67">
        <v>0.5</v>
      </c>
      <c r="D23" s="66">
        <v>5699.0</v>
      </c>
      <c r="E23" s="62">
        <v>11.0</v>
      </c>
      <c r="F23" s="66">
        <v>2849.5</v>
      </c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ht="14.25" customHeight="1">
      <c r="A24" s="62">
        <v>4.0</v>
      </c>
      <c r="B24" s="65" t="s">
        <v>51</v>
      </c>
      <c r="C24" s="62">
        <v>1.0</v>
      </c>
      <c r="D24" s="66">
        <v>12666.0</v>
      </c>
      <c r="E24" s="66"/>
      <c r="F24" s="66">
        <v>12666.0</v>
      </c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ht="28.5" customHeight="1">
      <c r="A25" s="62">
        <v>5.0</v>
      </c>
      <c r="B25" s="69" t="s">
        <v>52</v>
      </c>
      <c r="C25" s="62">
        <v>0.5</v>
      </c>
      <c r="D25" s="66">
        <v>5265.0</v>
      </c>
      <c r="E25" s="62">
        <v>10.0</v>
      </c>
      <c r="F25" s="66">
        <v>2632.5</v>
      </c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ht="14.25" customHeight="1">
      <c r="A26" s="62">
        <v>6.0</v>
      </c>
      <c r="B26" s="69" t="s">
        <v>53</v>
      </c>
      <c r="C26" s="62">
        <v>1.0</v>
      </c>
      <c r="D26" s="66">
        <v>5265.0</v>
      </c>
      <c r="E26" s="62">
        <v>10.0</v>
      </c>
      <c r="F26" s="66">
        <f>SUM(D26)</f>
        <v>5265</v>
      </c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ht="14.25" customHeight="1">
      <c r="A27" s="62">
        <v>7.0</v>
      </c>
      <c r="B27" s="65" t="s">
        <v>54</v>
      </c>
      <c r="C27" s="62">
        <v>1.0</v>
      </c>
      <c r="D27" s="66">
        <v>5265.0</v>
      </c>
      <c r="E27" s="62">
        <v>10.0</v>
      </c>
      <c r="F27" s="66">
        <v>5265.0</v>
      </c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ht="14.25" customHeight="1">
      <c r="A28" s="62">
        <v>8.0</v>
      </c>
      <c r="B28" s="65" t="s">
        <v>55</v>
      </c>
      <c r="C28" s="62">
        <v>1.0</v>
      </c>
      <c r="D28" s="66">
        <v>4455.0</v>
      </c>
      <c r="E28" s="62">
        <v>7.0</v>
      </c>
      <c r="F28" s="66">
        <f>SUM(D28)</f>
        <v>4455</v>
      </c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ht="14.25" customHeight="1">
      <c r="A29" s="62">
        <v>9.0</v>
      </c>
      <c r="B29" s="70" t="s">
        <v>56</v>
      </c>
      <c r="C29" s="62">
        <v>0.25</v>
      </c>
      <c r="D29" s="66">
        <v>5265.0</v>
      </c>
      <c r="E29" s="62">
        <v>10.0</v>
      </c>
      <c r="F29" s="66">
        <v>1316.25</v>
      </c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ht="14.25" customHeight="1">
      <c r="A30" s="62">
        <v>10.0</v>
      </c>
      <c r="B30" s="65" t="s">
        <v>57</v>
      </c>
      <c r="C30" s="62">
        <v>0.75</v>
      </c>
      <c r="D30" s="66">
        <v>4195.0</v>
      </c>
      <c r="E30" s="62">
        <v>6.0</v>
      </c>
      <c r="F30" s="62">
        <v>3146.25</v>
      </c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ht="14.25" customHeight="1">
      <c r="A31" s="62">
        <v>11.0</v>
      </c>
      <c r="B31" s="65" t="s">
        <v>58</v>
      </c>
      <c r="C31" s="62">
        <v>0.75</v>
      </c>
      <c r="D31" s="66">
        <v>4745.0</v>
      </c>
      <c r="E31" s="62">
        <v>8.0</v>
      </c>
      <c r="F31" s="66">
        <v>3558.75</v>
      </c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ht="14.25" customHeight="1">
      <c r="A32" s="62">
        <v>12.0</v>
      </c>
      <c r="B32" s="65" t="s">
        <v>59</v>
      </c>
      <c r="C32" s="62">
        <v>1.0</v>
      </c>
      <c r="D32" s="66">
        <v>5265.0</v>
      </c>
      <c r="E32" s="62">
        <v>10.0</v>
      </c>
      <c r="F32" s="66">
        <v>5265.0</v>
      </c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14.25" customHeight="1">
      <c r="A33" s="62">
        <v>13.0</v>
      </c>
      <c r="B33" s="65" t="s">
        <v>60</v>
      </c>
      <c r="C33" s="62">
        <v>1.0</v>
      </c>
      <c r="D33" s="66">
        <v>3674.0</v>
      </c>
      <c r="E33" s="62">
        <v>4.0</v>
      </c>
      <c r="F33" s="66">
        <f>SUM(D33)</f>
        <v>3674</v>
      </c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ht="14.25" customHeight="1">
      <c r="A34" s="62">
        <v>14.0</v>
      </c>
      <c r="B34" s="65" t="s">
        <v>61</v>
      </c>
      <c r="C34" s="62">
        <v>0.25</v>
      </c>
      <c r="D34" s="66">
        <v>3674.0</v>
      </c>
      <c r="E34" s="62">
        <v>4.0</v>
      </c>
      <c r="F34" s="66">
        <v>918.5</v>
      </c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ht="14.25" customHeight="1">
      <c r="A35" s="62">
        <v>15.0</v>
      </c>
      <c r="B35" s="65" t="s">
        <v>62</v>
      </c>
      <c r="C35" s="62">
        <v>0.25</v>
      </c>
      <c r="D35" s="66">
        <v>3674.0</v>
      </c>
      <c r="E35" s="62">
        <v>4.0</v>
      </c>
      <c r="F35" s="66">
        <v>918.5</v>
      </c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ht="14.25" customHeight="1">
      <c r="A36" s="62">
        <v>16.0</v>
      </c>
      <c r="B36" s="70" t="s">
        <v>63</v>
      </c>
      <c r="C36" s="62">
        <v>0.75</v>
      </c>
      <c r="D36" s="66">
        <v>3934.0</v>
      </c>
      <c r="E36" s="62">
        <v>5.0</v>
      </c>
      <c r="F36" s="66">
        <v>2950.5</v>
      </c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ht="14.25" customHeight="1">
      <c r="A37" s="65"/>
      <c r="B37" s="65"/>
      <c r="C37" s="65"/>
      <c r="D37" s="65"/>
      <c r="E37" s="62"/>
      <c r="F37" s="62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ht="15.0" customHeight="1">
      <c r="A38" s="62"/>
      <c r="B38" s="71" t="s">
        <v>64</v>
      </c>
      <c r="C38" s="72">
        <v>12.0</v>
      </c>
      <c r="D38" s="62"/>
      <c r="E38" s="62"/>
      <c r="F38" s="72">
        <f>SUM(F21:F37)</f>
        <v>105462.75</v>
      </c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ht="15.0" customHeight="1">
      <c r="A39" s="62"/>
      <c r="B39" s="71" t="s">
        <v>65</v>
      </c>
      <c r="C39" s="66">
        <v>2.0</v>
      </c>
      <c r="D39" s="62"/>
      <c r="E39" s="62"/>
      <c r="F39" s="66">
        <v>50582.0</v>
      </c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ht="15.0" customHeight="1">
      <c r="A40" s="62"/>
      <c r="B40" s="71" t="s">
        <v>66</v>
      </c>
      <c r="C40" s="62">
        <v>0.5</v>
      </c>
      <c r="D40" s="62"/>
      <c r="E40" s="62"/>
      <c r="F40" s="66">
        <f>F23</f>
        <v>2849.5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ht="15.0" customHeight="1">
      <c r="A41" s="62"/>
      <c r="B41" s="71" t="s">
        <v>67</v>
      </c>
      <c r="C41" s="62">
        <v>9.5</v>
      </c>
      <c r="D41" s="62"/>
      <c r="E41" s="62"/>
      <c r="F41" s="62">
        <v>52031.25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ht="14.25" customHeight="1">
      <c r="A42" s="62"/>
      <c r="B42" s="65"/>
      <c r="C42" s="73"/>
      <c r="D42" s="65"/>
      <c r="E42" s="62"/>
      <c r="F42" s="74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ht="15.75" customHeight="1">
      <c r="A43" s="75" t="s">
        <v>68</v>
      </c>
      <c r="B43" s="76"/>
      <c r="C43" s="64"/>
      <c r="D43" s="64"/>
      <c r="E43" s="77"/>
      <c r="F43" s="78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ht="14.25" customHeight="1">
      <c r="A44" s="62" t="s">
        <v>69</v>
      </c>
      <c r="B44" s="70" t="s">
        <v>70</v>
      </c>
      <c r="C44" s="62">
        <v>1.0</v>
      </c>
      <c r="D44" s="66">
        <v>11999.0</v>
      </c>
      <c r="E44" s="66"/>
      <c r="F44" s="66">
        <v>11999.0</v>
      </c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ht="14.25" customHeight="1">
      <c r="A45" s="62">
        <v>2.0</v>
      </c>
      <c r="B45" s="70" t="s">
        <v>71</v>
      </c>
      <c r="C45" s="62">
        <v>2.75</v>
      </c>
      <c r="D45" s="66">
        <v>5005.0</v>
      </c>
      <c r="E45" s="62">
        <v>9.0</v>
      </c>
      <c r="F45" s="66">
        <v>13763.75</v>
      </c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ht="15.0" customHeight="1">
      <c r="A46" s="65"/>
      <c r="B46" s="65"/>
      <c r="C46" s="65"/>
      <c r="D46" s="65"/>
      <c r="E46" s="62"/>
      <c r="F46" s="71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ht="15.0" customHeight="1">
      <c r="A47" s="62"/>
      <c r="B47" s="71" t="s">
        <v>64</v>
      </c>
      <c r="C47" s="71">
        <f>SUM(C44:C45)</f>
        <v>3.75</v>
      </c>
      <c r="D47" s="71"/>
      <c r="E47" s="71"/>
      <c r="F47" s="72">
        <f>SUM(F44:F46)</f>
        <v>25762.75</v>
      </c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ht="15.0" customHeight="1">
      <c r="A48" s="79" t="s">
        <v>72</v>
      </c>
      <c r="B48" s="80"/>
      <c r="C48" s="64"/>
      <c r="D48" s="64"/>
      <c r="E48" s="77"/>
      <c r="F48" s="71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ht="14.25" customHeight="1">
      <c r="A49" s="62">
        <v>1.0</v>
      </c>
      <c r="B49" s="65" t="s">
        <v>73</v>
      </c>
      <c r="C49" s="62">
        <v>0.5</v>
      </c>
      <c r="D49" s="66">
        <v>6567.0</v>
      </c>
      <c r="E49" s="62">
        <v>13.0</v>
      </c>
      <c r="F49" s="66">
        <v>3283.5</v>
      </c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ht="14.25" customHeight="1">
      <c r="A50" s="62"/>
      <c r="B50" s="65"/>
      <c r="C50" s="62"/>
      <c r="D50" s="66"/>
      <c r="E50" s="62"/>
      <c r="F50" s="66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ht="14.25" customHeight="1">
      <c r="A51" s="62">
        <v>1.0</v>
      </c>
      <c r="B51" s="65" t="s">
        <v>74</v>
      </c>
      <c r="C51" s="62">
        <v>1.0</v>
      </c>
      <c r="D51" s="66">
        <v>5005.0</v>
      </c>
      <c r="E51" s="62">
        <v>9.0</v>
      </c>
      <c r="F51" s="66">
        <v>5005.0</v>
      </c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ht="14.25" customHeight="1">
      <c r="A52" s="62">
        <v>2.0</v>
      </c>
      <c r="B52" s="65" t="s">
        <v>74</v>
      </c>
      <c r="C52" s="62">
        <v>0.5</v>
      </c>
      <c r="D52" s="66">
        <v>5005.0</v>
      </c>
      <c r="E52" s="62">
        <v>9.0</v>
      </c>
      <c r="F52" s="66">
        <v>2502.5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ht="14.25" customHeight="1">
      <c r="A53" s="62"/>
      <c r="B53" s="65"/>
      <c r="C53" s="65"/>
      <c r="D53" s="73"/>
      <c r="E53" s="62"/>
      <c r="F53" s="62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ht="14.25" customHeight="1">
      <c r="A54" s="62">
        <v>1.0</v>
      </c>
      <c r="B54" s="65" t="s">
        <v>75</v>
      </c>
      <c r="C54" s="62">
        <v>0.75</v>
      </c>
      <c r="D54" s="66">
        <v>3674.0</v>
      </c>
      <c r="E54" s="62">
        <v>4.0</v>
      </c>
      <c r="F54" s="66">
        <v>2755.5</v>
      </c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ht="14.25" customHeight="1">
      <c r="A55" s="62"/>
      <c r="B55" s="68"/>
      <c r="C55" s="67"/>
      <c r="D55" s="66"/>
      <c r="E55" s="62"/>
      <c r="F55" s="66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ht="14.25" customHeight="1">
      <c r="A56" s="65"/>
      <c r="B56" s="65"/>
      <c r="C56" s="65"/>
      <c r="D56" s="65"/>
      <c r="E56" s="62"/>
      <c r="F56" s="62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ht="15.0" customHeight="1">
      <c r="A57" s="62"/>
      <c r="B57" s="71" t="s">
        <v>64</v>
      </c>
      <c r="C57" s="71">
        <v>2.75</v>
      </c>
      <c r="D57" s="71"/>
      <c r="E57" s="62"/>
      <c r="F57" s="72">
        <v>13546.5</v>
      </c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ht="15.0" customHeight="1">
      <c r="A58" s="62"/>
      <c r="B58" s="71" t="s">
        <v>65</v>
      </c>
      <c r="C58" s="62">
        <v>0.5</v>
      </c>
      <c r="D58" s="62"/>
      <c r="E58" s="62"/>
      <c r="F58" s="66">
        <v>3283.5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ht="15.0" customHeight="1">
      <c r="A59" s="62"/>
      <c r="B59" s="71" t="s">
        <v>66</v>
      </c>
      <c r="C59" s="62">
        <v>1.5</v>
      </c>
      <c r="D59" s="62"/>
      <c r="E59" s="62"/>
      <c r="F59" s="66">
        <v>7507.5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ht="15.0" customHeight="1">
      <c r="A60" s="62"/>
      <c r="B60" s="71" t="s">
        <v>76</v>
      </c>
      <c r="C60" s="62">
        <v>0.75</v>
      </c>
      <c r="D60" s="62"/>
      <c r="E60" s="62"/>
      <c r="F60" s="66">
        <v>2755.5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ht="15.0" customHeight="1">
      <c r="A61" s="62"/>
      <c r="B61" s="71"/>
      <c r="C61" s="62"/>
      <c r="D61" s="62"/>
      <c r="E61" s="62"/>
      <c r="F61" s="62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ht="18.0" customHeight="1">
      <c r="A62" s="79"/>
      <c r="B62" s="80" t="s">
        <v>77</v>
      </c>
      <c r="C62" s="64"/>
      <c r="D62" s="64"/>
      <c r="E62" s="77"/>
      <c r="F62" s="71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ht="15.75" customHeight="1">
      <c r="A63" s="81" t="s">
        <v>78</v>
      </c>
      <c r="B63" s="82"/>
      <c r="C63" s="64"/>
      <c r="D63" s="64"/>
      <c r="E63" s="77"/>
      <c r="F63" s="71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ht="15.0" customHeight="1">
      <c r="A64" s="65"/>
      <c r="B64" s="78" t="s">
        <v>19</v>
      </c>
      <c r="C64" s="65"/>
      <c r="D64" s="65"/>
      <c r="E64" s="62"/>
      <c r="F64" s="62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ht="28.5" customHeight="1">
      <c r="A65" s="62">
        <v>1.0</v>
      </c>
      <c r="B65" s="69" t="s">
        <v>79</v>
      </c>
      <c r="C65" s="62">
        <v>1.0</v>
      </c>
      <c r="D65" s="66">
        <v>6567.0</v>
      </c>
      <c r="E65" s="62">
        <v>13.0</v>
      </c>
      <c r="F65" s="66">
        <v>6567.0</v>
      </c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ht="14.25" customHeight="1">
      <c r="A66" s="62">
        <v>2.0</v>
      </c>
      <c r="B66" s="65" t="s">
        <v>80</v>
      </c>
      <c r="C66" s="62">
        <v>0.75</v>
      </c>
      <c r="D66" s="66">
        <v>5699.0</v>
      </c>
      <c r="E66" s="62">
        <v>11.0</v>
      </c>
      <c r="F66" s="66">
        <v>4274.25</v>
      </c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ht="14.25" customHeight="1">
      <c r="A67" s="62">
        <v>3.0</v>
      </c>
      <c r="B67" s="65" t="s">
        <v>81</v>
      </c>
      <c r="C67" s="62">
        <v>0.5</v>
      </c>
      <c r="D67" s="66">
        <v>5699.0</v>
      </c>
      <c r="E67" s="62">
        <v>11.0</v>
      </c>
      <c r="F67" s="66">
        <v>2849.5</v>
      </c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ht="14.25" customHeight="1">
      <c r="A68" s="62">
        <v>4.0</v>
      </c>
      <c r="B68" s="65" t="s">
        <v>82</v>
      </c>
      <c r="C68" s="62">
        <v>0.75</v>
      </c>
      <c r="D68" s="66">
        <v>5265.0</v>
      </c>
      <c r="E68" s="62">
        <v>10.0</v>
      </c>
      <c r="F68" s="66">
        <v>3948.75</v>
      </c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ht="14.25" customHeight="1">
      <c r="A69" s="62">
        <v>5.0</v>
      </c>
      <c r="B69" s="65" t="s">
        <v>83</v>
      </c>
      <c r="C69" s="62">
        <v>0.5</v>
      </c>
      <c r="D69" s="66">
        <v>6567.0</v>
      </c>
      <c r="E69" s="62">
        <v>13.0</v>
      </c>
      <c r="F69" s="66">
        <v>3283.5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ht="14.25" customHeight="1">
      <c r="A70" s="62">
        <v>6.0</v>
      </c>
      <c r="B70" s="65" t="s">
        <v>84</v>
      </c>
      <c r="C70" s="62">
        <v>1.0</v>
      </c>
      <c r="D70" s="66">
        <v>7001.0</v>
      </c>
      <c r="E70" s="62">
        <v>14.0</v>
      </c>
      <c r="F70" s="66">
        <v>7001.0</v>
      </c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ht="14.25" customHeight="1">
      <c r="A71" s="62">
        <v>7.0</v>
      </c>
      <c r="B71" s="65" t="s">
        <v>84</v>
      </c>
      <c r="C71" s="62">
        <v>0.25</v>
      </c>
      <c r="D71" s="66">
        <v>6567.0</v>
      </c>
      <c r="E71" s="62">
        <v>13.0</v>
      </c>
      <c r="F71" s="66">
        <v>1641.75</v>
      </c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ht="14.25" customHeight="1">
      <c r="A72" s="62">
        <v>8.0</v>
      </c>
      <c r="B72" s="65" t="s">
        <v>85</v>
      </c>
      <c r="C72" s="62">
        <v>0.75</v>
      </c>
      <c r="D72" s="66">
        <v>5699.0</v>
      </c>
      <c r="E72" s="62">
        <v>11.0</v>
      </c>
      <c r="F72" s="66">
        <v>4274.25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ht="14.25" customHeight="1">
      <c r="A73" s="62">
        <v>9.0</v>
      </c>
      <c r="B73" s="65" t="s">
        <v>86</v>
      </c>
      <c r="C73" s="62">
        <v>1.0</v>
      </c>
      <c r="D73" s="66">
        <v>6567.0</v>
      </c>
      <c r="E73" s="62">
        <v>13.0</v>
      </c>
      <c r="F73" s="66">
        <v>6567.0</v>
      </c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ht="14.25" customHeight="1">
      <c r="A74" s="62">
        <v>10.0</v>
      </c>
      <c r="B74" s="65" t="s">
        <v>87</v>
      </c>
      <c r="C74" s="62">
        <v>0.75</v>
      </c>
      <c r="D74" s="66">
        <v>6567.0</v>
      </c>
      <c r="E74" s="62">
        <v>13.0</v>
      </c>
      <c r="F74" s="66">
        <v>4925.25</v>
      </c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ht="14.25" customHeight="1">
      <c r="A75" s="62">
        <v>11.0</v>
      </c>
      <c r="B75" s="65" t="s">
        <v>88</v>
      </c>
      <c r="C75" s="62">
        <v>0.5</v>
      </c>
      <c r="D75" s="66">
        <v>6567.0</v>
      </c>
      <c r="E75" s="62">
        <v>13.0</v>
      </c>
      <c r="F75" s="66">
        <v>3283.5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ht="14.25" customHeight="1">
      <c r="A76" s="62">
        <v>12.0</v>
      </c>
      <c r="B76" s="65" t="s">
        <v>89</v>
      </c>
      <c r="C76" s="62">
        <v>1.0</v>
      </c>
      <c r="D76" s="66">
        <v>6133.0</v>
      </c>
      <c r="E76" s="62">
        <v>12.0</v>
      </c>
      <c r="F76" s="66">
        <v>6133.0</v>
      </c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ht="14.25" customHeight="1">
      <c r="A77" s="62">
        <v>13.0</v>
      </c>
      <c r="B77" s="65" t="s">
        <v>90</v>
      </c>
      <c r="C77" s="62">
        <v>1.0</v>
      </c>
      <c r="D77" s="66">
        <v>5265.0</v>
      </c>
      <c r="E77" s="62">
        <v>10.0</v>
      </c>
      <c r="F77" s="66">
        <v>5265.0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ht="14.25" customHeight="1">
      <c r="A78" s="62">
        <v>14.0</v>
      </c>
      <c r="B78" s="65" t="s">
        <v>91</v>
      </c>
      <c r="C78" s="62">
        <v>1.0</v>
      </c>
      <c r="D78" s="66">
        <v>5265.0</v>
      </c>
      <c r="E78" s="62">
        <v>10.0</v>
      </c>
      <c r="F78" s="66">
        <v>5265.0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ht="14.25" customHeight="1">
      <c r="A79" s="62">
        <v>16.0</v>
      </c>
      <c r="B79" s="65" t="s">
        <v>92</v>
      </c>
      <c r="C79" s="62">
        <v>2.0</v>
      </c>
      <c r="D79" s="66">
        <v>6567.0</v>
      </c>
      <c r="E79" s="62">
        <v>13.0</v>
      </c>
      <c r="F79" s="66">
        <v>13134.0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ht="14.25" customHeight="1">
      <c r="A80" s="62">
        <v>17.0</v>
      </c>
      <c r="B80" s="65" t="s">
        <v>93</v>
      </c>
      <c r="C80" s="62">
        <v>0.25</v>
      </c>
      <c r="D80" s="66">
        <v>5265.0</v>
      </c>
      <c r="E80" s="62">
        <v>10.0</v>
      </c>
      <c r="F80" s="66">
        <v>1316.25</v>
      </c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ht="14.25" customHeight="1">
      <c r="A81" s="62">
        <v>18.0</v>
      </c>
      <c r="B81" s="65" t="s">
        <v>93</v>
      </c>
      <c r="C81" s="62">
        <v>0.25</v>
      </c>
      <c r="D81" s="66">
        <v>6567.0</v>
      </c>
      <c r="E81" s="62">
        <v>13.0</v>
      </c>
      <c r="F81" s="62">
        <v>1641.75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ht="14.25" customHeight="1">
      <c r="A82" s="62">
        <v>19.0</v>
      </c>
      <c r="B82" s="65" t="s">
        <v>94</v>
      </c>
      <c r="C82" s="62">
        <v>0.5</v>
      </c>
      <c r="D82" s="66">
        <v>6567.0</v>
      </c>
      <c r="E82" s="62">
        <v>13.0</v>
      </c>
      <c r="F82" s="66">
        <v>3283.5</v>
      </c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ht="14.25" customHeight="1">
      <c r="A83" s="62">
        <v>20.0</v>
      </c>
      <c r="B83" s="65" t="s">
        <v>95</v>
      </c>
      <c r="C83" s="83">
        <v>0.25</v>
      </c>
      <c r="D83" s="66">
        <v>6133.0</v>
      </c>
      <c r="E83" s="62">
        <v>12.0</v>
      </c>
      <c r="F83" s="66">
        <v>1533.25</v>
      </c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ht="14.25" customHeight="1">
      <c r="A84" s="62">
        <v>21.0</v>
      </c>
      <c r="B84" s="65" t="s">
        <v>96</v>
      </c>
      <c r="C84" s="62">
        <v>3.0</v>
      </c>
      <c r="D84" s="66">
        <v>5265.0</v>
      </c>
      <c r="E84" s="62">
        <v>10.0</v>
      </c>
      <c r="F84" s="66">
        <v>15795.0</v>
      </c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ht="14.25" customHeight="1">
      <c r="A85" s="62">
        <v>22.0</v>
      </c>
      <c r="B85" s="69" t="s">
        <v>97</v>
      </c>
      <c r="C85" s="62">
        <v>1.0</v>
      </c>
      <c r="D85" s="66">
        <v>5005.0</v>
      </c>
      <c r="E85" s="62">
        <v>9.0</v>
      </c>
      <c r="F85" s="66">
        <v>5005.0</v>
      </c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ht="14.25" customHeight="1">
      <c r="A86" s="62">
        <v>23.0</v>
      </c>
      <c r="B86" s="65" t="s">
        <v>98</v>
      </c>
      <c r="C86" s="83">
        <v>1.0</v>
      </c>
      <c r="D86" s="66">
        <v>5005.0</v>
      </c>
      <c r="E86" s="62">
        <v>9.0</v>
      </c>
      <c r="F86" s="66">
        <v>5005.0</v>
      </c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ht="14.25" customHeight="1">
      <c r="A87" s="62"/>
      <c r="B87" s="40"/>
      <c r="C87" s="40"/>
      <c r="D87" s="74"/>
      <c r="E87" s="40"/>
      <c r="F87" s="74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ht="15.0" customHeight="1">
      <c r="A88" s="65"/>
      <c r="B88" s="78" t="s">
        <v>99</v>
      </c>
      <c r="C88" s="62"/>
      <c r="D88" s="66"/>
      <c r="E88" s="62"/>
      <c r="F88" s="66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ht="28.5" customHeight="1">
      <c r="A89" s="62">
        <v>1.0</v>
      </c>
      <c r="B89" s="69" t="s">
        <v>100</v>
      </c>
      <c r="C89" s="62">
        <v>0.75</v>
      </c>
      <c r="D89" s="66">
        <v>5005.0</v>
      </c>
      <c r="E89" s="62">
        <v>9.0</v>
      </c>
      <c r="F89" s="66">
        <v>3753.75</v>
      </c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ht="14.25" customHeight="1">
      <c r="A90" s="62">
        <v>2.0</v>
      </c>
      <c r="B90" s="65" t="s">
        <v>101</v>
      </c>
      <c r="C90" s="62">
        <v>9.0</v>
      </c>
      <c r="D90" s="66">
        <v>5005.0</v>
      </c>
      <c r="E90" s="62">
        <v>9.0</v>
      </c>
      <c r="F90" s="66">
        <v>5045.0</v>
      </c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ht="14.25" customHeight="1">
      <c r="A91" s="62">
        <v>3.0</v>
      </c>
      <c r="B91" s="65" t="s">
        <v>101</v>
      </c>
      <c r="C91" s="62">
        <v>1.0</v>
      </c>
      <c r="D91" s="66">
        <v>5265.0</v>
      </c>
      <c r="E91" s="62">
        <v>10.0</v>
      </c>
      <c r="F91" s="66">
        <v>5265.0</v>
      </c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ht="14.25" customHeight="1">
      <c r="A92" s="62">
        <v>4.0</v>
      </c>
      <c r="B92" s="65" t="s">
        <v>101</v>
      </c>
      <c r="C92" s="62">
        <v>0.75</v>
      </c>
      <c r="D92" s="66">
        <v>4745.0</v>
      </c>
      <c r="E92" s="62">
        <v>8.0</v>
      </c>
      <c r="F92" s="66">
        <v>3558.75</v>
      </c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ht="14.25" customHeight="1">
      <c r="A93" s="62">
        <v>5.0</v>
      </c>
      <c r="B93" s="65" t="s">
        <v>101</v>
      </c>
      <c r="C93" s="62">
        <v>0.5</v>
      </c>
      <c r="D93" s="66">
        <v>4195.0</v>
      </c>
      <c r="E93" s="62">
        <v>6.0</v>
      </c>
      <c r="F93" s="66">
        <v>2097.5</v>
      </c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ht="14.25" customHeight="1">
      <c r="A94" s="62">
        <v>6.0</v>
      </c>
      <c r="B94" s="65" t="s">
        <v>102</v>
      </c>
      <c r="C94" s="62">
        <v>1.0</v>
      </c>
      <c r="D94" s="66">
        <v>5005.0</v>
      </c>
      <c r="E94" s="62">
        <v>9.0</v>
      </c>
      <c r="F94" s="66">
        <v>5005.0</v>
      </c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ht="14.25" customHeight="1">
      <c r="A95" s="62">
        <v>7.0</v>
      </c>
      <c r="B95" s="65" t="s">
        <v>103</v>
      </c>
      <c r="C95" s="62">
        <v>0.25</v>
      </c>
      <c r="D95" s="66">
        <v>5005.0</v>
      </c>
      <c r="E95" s="62">
        <v>9.0</v>
      </c>
      <c r="F95" s="66">
        <v>1251.25</v>
      </c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ht="14.25" customHeight="1">
      <c r="A96" s="62">
        <v>8.0</v>
      </c>
      <c r="B96" s="65" t="s">
        <v>104</v>
      </c>
      <c r="C96" s="62">
        <v>1.0</v>
      </c>
      <c r="D96" s="66">
        <v>5005.0</v>
      </c>
      <c r="E96" s="62">
        <v>9.0</v>
      </c>
      <c r="F96" s="66">
        <v>5005.0</v>
      </c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ht="29.25" customHeight="1">
      <c r="A97" s="62">
        <v>9.0</v>
      </c>
      <c r="B97" s="69" t="s">
        <v>105</v>
      </c>
      <c r="C97" s="62">
        <v>0.5</v>
      </c>
      <c r="D97" s="66">
        <v>5005.0</v>
      </c>
      <c r="E97" s="62">
        <v>9.0</v>
      </c>
      <c r="F97" s="66">
        <v>2502.5</v>
      </c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ht="14.25" customHeight="1">
      <c r="A98" s="62">
        <v>10.0</v>
      </c>
      <c r="B98" s="69" t="s">
        <v>106</v>
      </c>
      <c r="C98" s="62">
        <v>0.25</v>
      </c>
      <c r="D98" s="66">
        <v>5005.0</v>
      </c>
      <c r="E98" s="62">
        <v>9.0</v>
      </c>
      <c r="F98" s="66">
        <v>1251.25</v>
      </c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ht="14.25" customHeight="1">
      <c r="A99" s="62">
        <v>11.0</v>
      </c>
      <c r="B99" s="65" t="s">
        <v>107</v>
      </c>
      <c r="C99" s="62">
        <v>0.25</v>
      </c>
      <c r="D99" s="66">
        <v>5005.0</v>
      </c>
      <c r="E99" s="62">
        <v>9.0</v>
      </c>
      <c r="F99" s="66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ht="14.25" customHeight="1">
      <c r="A100" s="62"/>
      <c r="B100" s="65"/>
      <c r="C100" s="40"/>
      <c r="D100" s="74"/>
      <c r="E100" s="40"/>
      <c r="F100" s="74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ht="19.5" customHeight="1">
      <c r="A101" s="62"/>
      <c r="B101" s="65"/>
      <c r="C101" s="83"/>
      <c r="D101" s="84"/>
      <c r="E101" s="62"/>
      <c r="F101" s="66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ht="15.0" customHeight="1">
      <c r="A102" s="62"/>
      <c r="B102" s="78" t="s">
        <v>108</v>
      </c>
      <c r="C102" s="62"/>
      <c r="D102" s="66"/>
      <c r="E102" s="62"/>
      <c r="F102" s="66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ht="14.25" customHeight="1">
      <c r="A103" s="62">
        <v>1.0</v>
      </c>
      <c r="B103" s="65" t="s">
        <v>109</v>
      </c>
      <c r="C103" s="62">
        <v>4.5</v>
      </c>
      <c r="D103" s="66">
        <v>3414.0</v>
      </c>
      <c r="E103" s="62">
        <v>3.0</v>
      </c>
      <c r="F103" s="66">
        <v>15363.0</v>
      </c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ht="14.25" customHeight="1">
      <c r="A104" s="62"/>
      <c r="B104" s="65"/>
      <c r="C104" s="62"/>
      <c r="D104" s="66"/>
      <c r="E104" s="62"/>
      <c r="F104" s="66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ht="15.0" customHeight="1">
      <c r="A105" s="62"/>
      <c r="B105" s="65" t="s">
        <v>110</v>
      </c>
      <c r="C105" s="65"/>
      <c r="D105" s="73"/>
      <c r="E105" s="62"/>
      <c r="F105" s="66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ht="14.25" customHeight="1">
      <c r="A106" s="62">
        <v>1.0</v>
      </c>
      <c r="B106" s="65" t="s">
        <v>111</v>
      </c>
      <c r="C106" s="62">
        <v>0.25</v>
      </c>
      <c r="D106" s="66">
        <v>5265.0</v>
      </c>
      <c r="E106" s="62">
        <v>10.0</v>
      </c>
      <c r="F106" s="66">
        <v>1316.25</v>
      </c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ht="14.25" customHeight="1">
      <c r="A107" s="62">
        <v>2.0</v>
      </c>
      <c r="B107" s="65" t="s">
        <v>112</v>
      </c>
      <c r="C107" s="62">
        <v>1.0</v>
      </c>
      <c r="D107" s="66">
        <v>3674.0</v>
      </c>
      <c r="E107" s="62">
        <v>4.0</v>
      </c>
      <c r="F107" s="66">
        <v>3674.0</v>
      </c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ht="14.25" customHeight="1">
      <c r="A108" s="62"/>
      <c r="B108" s="40"/>
      <c r="C108" s="40"/>
      <c r="D108" s="74"/>
      <c r="E108" s="40"/>
      <c r="F108" s="74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ht="14.25" customHeight="1">
      <c r="A109" s="62"/>
      <c r="B109" s="65"/>
      <c r="C109" s="62"/>
      <c r="D109" s="66"/>
      <c r="E109" s="62"/>
      <c r="F109" s="66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ht="15.0" customHeight="1">
      <c r="A110" s="62"/>
      <c r="B110" s="71" t="s">
        <v>113</v>
      </c>
      <c r="C110" s="71">
        <v>40.0</v>
      </c>
      <c r="D110" s="62"/>
      <c r="E110" s="62"/>
      <c r="F110" s="72">
        <v>209518.25</v>
      </c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ht="16.5" customHeight="1">
      <c r="A111" s="62"/>
      <c r="B111" s="71" t="s">
        <v>114</v>
      </c>
      <c r="C111" s="62">
        <v>19.0</v>
      </c>
      <c r="D111" s="62"/>
      <c r="E111" s="62"/>
      <c r="F111" s="66">
        <v>111992.5</v>
      </c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ht="15.0" customHeight="1">
      <c r="A112" s="62"/>
      <c r="B112" s="71" t="s">
        <v>115</v>
      </c>
      <c r="C112" s="62">
        <v>15.25</v>
      </c>
      <c r="D112" s="62"/>
      <c r="E112" s="62"/>
      <c r="F112" s="66">
        <v>77172.5</v>
      </c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ht="15.0" customHeight="1">
      <c r="A113" s="62"/>
      <c r="B113" s="71" t="s">
        <v>116</v>
      </c>
      <c r="C113" s="62">
        <v>4.5</v>
      </c>
      <c r="D113" s="62"/>
      <c r="E113" s="62"/>
      <c r="F113" s="66">
        <v>15363.0</v>
      </c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ht="15.0" customHeight="1">
      <c r="A114" s="62"/>
      <c r="B114" s="71" t="s">
        <v>117</v>
      </c>
      <c r="C114" s="62">
        <v>1.25</v>
      </c>
      <c r="D114" s="62"/>
      <c r="E114" s="62"/>
      <c r="F114" s="66">
        <f>SUM(F106:F107)</f>
        <v>4990.25</v>
      </c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ht="15.0" customHeight="1">
      <c r="A115" s="62"/>
      <c r="B115" s="71"/>
      <c r="C115" s="62"/>
      <c r="D115" s="62"/>
      <c r="E115" s="62"/>
      <c r="F115" s="72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ht="15.75" customHeight="1">
      <c r="A116" s="63" t="s">
        <v>118</v>
      </c>
      <c r="B116" s="76"/>
      <c r="C116" s="64"/>
      <c r="D116" s="64"/>
      <c r="E116" s="77"/>
      <c r="F116" s="72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ht="14.25" customHeight="1">
      <c r="A117" s="62">
        <v>1.0</v>
      </c>
      <c r="B117" s="70" t="s">
        <v>119</v>
      </c>
      <c r="C117" s="62">
        <v>0.5</v>
      </c>
      <c r="D117" s="66">
        <v>5699.0</v>
      </c>
      <c r="E117" s="62">
        <v>11.0</v>
      </c>
      <c r="F117" s="66">
        <v>2849.5</v>
      </c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ht="14.25" customHeight="1">
      <c r="A118" s="62">
        <v>2.0</v>
      </c>
      <c r="B118" s="70" t="s">
        <v>120</v>
      </c>
      <c r="C118" s="62">
        <v>1.0</v>
      </c>
      <c r="D118" s="66">
        <v>6567.0</v>
      </c>
      <c r="E118" s="62">
        <v>13.0</v>
      </c>
      <c r="F118" s="66">
        <v>6567.0</v>
      </c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ht="14.25" customHeight="1">
      <c r="A119" s="62">
        <v>3.0</v>
      </c>
      <c r="B119" s="70" t="s">
        <v>120</v>
      </c>
      <c r="C119" s="62">
        <v>0.75</v>
      </c>
      <c r="D119" s="66">
        <v>5699.0</v>
      </c>
      <c r="E119" s="62">
        <v>11.0</v>
      </c>
      <c r="F119" s="66">
        <v>4274.25</v>
      </c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ht="14.25" customHeight="1">
      <c r="A120" s="62">
        <v>4.0</v>
      </c>
      <c r="B120" s="70" t="s">
        <v>121</v>
      </c>
      <c r="C120" s="62">
        <v>1.0</v>
      </c>
      <c r="D120" s="66">
        <v>6567.0</v>
      </c>
      <c r="E120" s="62">
        <v>13.0</v>
      </c>
      <c r="F120" s="66">
        <v>6567.0</v>
      </c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ht="14.25" customHeight="1">
      <c r="A121" s="40"/>
      <c r="B121" s="70"/>
      <c r="C121" s="62"/>
      <c r="D121" s="66"/>
      <c r="E121" s="62"/>
      <c r="F121" s="66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ht="14.25" customHeight="1">
      <c r="A122" s="62">
        <v>1.0</v>
      </c>
      <c r="B122" s="68" t="s">
        <v>122</v>
      </c>
      <c r="C122" s="62">
        <v>1.0</v>
      </c>
      <c r="D122" s="66">
        <v>5005.0</v>
      </c>
      <c r="E122" s="62">
        <v>9.0</v>
      </c>
      <c r="F122" s="66">
        <v>5005.0</v>
      </c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ht="14.25" customHeight="1">
      <c r="A123" s="62">
        <v>2.0</v>
      </c>
      <c r="B123" s="68" t="s">
        <v>123</v>
      </c>
      <c r="C123" s="62">
        <v>1.0</v>
      </c>
      <c r="D123" s="66">
        <v>5005.0</v>
      </c>
      <c r="E123" s="62">
        <v>9.0</v>
      </c>
      <c r="F123" s="66">
        <v>5005.0</v>
      </c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ht="14.25" customHeight="1">
      <c r="A124" s="62">
        <v>3.0</v>
      </c>
      <c r="B124" s="70" t="s">
        <v>124</v>
      </c>
      <c r="C124" s="62">
        <v>0.5</v>
      </c>
      <c r="D124" s="66">
        <v>5005.0</v>
      </c>
      <c r="E124" s="62">
        <v>9.0</v>
      </c>
      <c r="F124" s="66">
        <v>2502.5</v>
      </c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ht="14.25" customHeight="1">
      <c r="A125" s="62"/>
      <c r="B125" s="70"/>
      <c r="C125" s="62"/>
      <c r="D125" s="66"/>
      <c r="E125" s="62"/>
      <c r="F125" s="66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ht="14.25" customHeight="1">
      <c r="A126" s="62">
        <v>1.0</v>
      </c>
      <c r="B126" s="70" t="s">
        <v>125</v>
      </c>
      <c r="C126" s="62">
        <v>1.25</v>
      </c>
      <c r="D126" s="66">
        <v>3414.0</v>
      </c>
      <c r="E126" s="62">
        <v>3.0</v>
      </c>
      <c r="F126" s="66">
        <v>4267.5</v>
      </c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ht="14.25" customHeight="1">
      <c r="A127" s="62"/>
      <c r="B127" s="70"/>
      <c r="C127" s="62"/>
      <c r="D127" s="66"/>
      <c r="E127" s="62"/>
      <c r="F127" s="66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ht="15.0" customHeight="1">
      <c r="A128" s="71"/>
      <c r="B128" s="71" t="s">
        <v>64</v>
      </c>
      <c r="C128" s="71">
        <v>7.0</v>
      </c>
      <c r="D128" s="66"/>
      <c r="E128" s="62"/>
      <c r="F128" s="72">
        <v>37037.75</v>
      </c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ht="15.0" customHeight="1">
      <c r="A129" s="62"/>
      <c r="B129" s="71" t="s">
        <v>114</v>
      </c>
      <c r="C129" s="62">
        <v>3.25</v>
      </c>
      <c r="D129" s="66"/>
      <c r="E129" s="62"/>
      <c r="F129" s="66">
        <v>20257.75</v>
      </c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ht="15.0" customHeight="1">
      <c r="A130" s="62"/>
      <c r="B130" s="71" t="s">
        <v>115</v>
      </c>
      <c r="C130" s="62">
        <v>2.5</v>
      </c>
      <c r="D130" s="66"/>
      <c r="E130" s="62"/>
      <c r="F130" s="66">
        <v>12512.5</v>
      </c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ht="15.0" customHeight="1">
      <c r="A131" s="62"/>
      <c r="B131" s="71" t="s">
        <v>116</v>
      </c>
      <c r="C131" s="62">
        <v>1.25</v>
      </c>
      <c r="D131" s="66"/>
      <c r="E131" s="62"/>
      <c r="F131" s="66">
        <v>4267.5</v>
      </c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ht="15.0" customHeight="1">
      <c r="A132" s="62"/>
      <c r="B132" s="71"/>
      <c r="C132" s="62"/>
      <c r="D132" s="66"/>
      <c r="E132" s="62"/>
      <c r="F132" s="66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ht="15.75" customHeight="1">
      <c r="A133" s="63" t="s">
        <v>126</v>
      </c>
      <c r="B133" s="76"/>
      <c r="C133" s="64"/>
      <c r="D133" s="85"/>
      <c r="E133" s="77"/>
      <c r="F133" s="72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ht="14.25" customHeight="1">
      <c r="A134" s="62">
        <v>1.0</v>
      </c>
      <c r="B134" s="68" t="s">
        <v>127</v>
      </c>
      <c r="C134" s="62">
        <v>1.0</v>
      </c>
      <c r="D134" s="66">
        <v>6133.0</v>
      </c>
      <c r="E134" s="62">
        <v>12.0</v>
      </c>
      <c r="F134" s="66">
        <v>6133.0</v>
      </c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ht="14.25" customHeight="1">
      <c r="A135" s="62">
        <v>2.0</v>
      </c>
      <c r="B135" s="68" t="s">
        <v>127</v>
      </c>
      <c r="C135" s="62">
        <v>0.25</v>
      </c>
      <c r="D135" s="66">
        <v>5699.0</v>
      </c>
      <c r="E135" s="62">
        <v>11.0</v>
      </c>
      <c r="F135" s="66">
        <v>1424.75</v>
      </c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ht="15.0" customHeight="1">
      <c r="A136" s="86">
        <v>3.0</v>
      </c>
      <c r="B136" s="68" t="s">
        <v>127</v>
      </c>
      <c r="C136" s="62">
        <v>0.5</v>
      </c>
      <c r="D136" s="66">
        <v>7001.0</v>
      </c>
      <c r="E136" s="62">
        <v>14.0</v>
      </c>
      <c r="F136" s="66">
        <v>3500.5</v>
      </c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ht="14.25" customHeight="1">
      <c r="A137" s="62">
        <v>4.0</v>
      </c>
      <c r="B137" s="68" t="s">
        <v>128</v>
      </c>
      <c r="C137" s="62">
        <v>0.25</v>
      </c>
      <c r="D137" s="66">
        <v>6567.0</v>
      </c>
      <c r="E137" s="62">
        <v>13.0</v>
      </c>
      <c r="F137" s="66">
        <v>1641.75</v>
      </c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ht="14.25" customHeight="1">
      <c r="A138" s="51"/>
      <c r="B138" s="40"/>
      <c r="C138" s="40"/>
      <c r="D138" s="40"/>
      <c r="E138" s="51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ht="14.25" customHeight="1">
      <c r="A139" s="62">
        <v>1.0</v>
      </c>
      <c r="B139" s="70" t="s">
        <v>129</v>
      </c>
      <c r="C139" s="62">
        <v>1.0</v>
      </c>
      <c r="D139" s="66">
        <v>5005.0</v>
      </c>
      <c r="E139" s="62">
        <v>9.0</v>
      </c>
      <c r="F139" s="66">
        <v>5005.0</v>
      </c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ht="14.25" customHeight="1">
      <c r="A140" s="62">
        <v>2.0</v>
      </c>
      <c r="B140" s="70" t="s">
        <v>129</v>
      </c>
      <c r="C140" s="62">
        <v>1.0</v>
      </c>
      <c r="D140" s="66">
        <v>5265.0</v>
      </c>
      <c r="E140" s="62">
        <v>10.0</v>
      </c>
      <c r="F140" s="66">
        <v>5265.0</v>
      </c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ht="14.25" customHeight="1">
      <c r="A141" s="62"/>
      <c r="B141" s="70"/>
      <c r="C141" s="40"/>
      <c r="D141" s="74"/>
      <c r="E141" s="51"/>
      <c r="F141" s="73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ht="14.25" customHeight="1">
      <c r="A142" s="62">
        <v>1.0</v>
      </c>
      <c r="B142" s="70" t="s">
        <v>130</v>
      </c>
      <c r="C142" s="62">
        <v>1.0</v>
      </c>
      <c r="D142" s="66">
        <v>3414.0</v>
      </c>
      <c r="E142" s="62">
        <v>3.0</v>
      </c>
      <c r="F142" s="66">
        <v>3414.0</v>
      </c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ht="14.25" customHeight="1">
      <c r="A143" s="62"/>
      <c r="B143" s="70"/>
      <c r="C143" s="40"/>
      <c r="D143" s="74"/>
      <c r="E143" s="51"/>
      <c r="F143" s="74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ht="15.0" customHeight="1">
      <c r="A144" s="62"/>
      <c r="B144" s="71" t="s">
        <v>64</v>
      </c>
      <c r="C144" s="71">
        <v>5.0</v>
      </c>
      <c r="D144" s="71"/>
      <c r="E144" s="62"/>
      <c r="F144" s="72">
        <v>26384.0</v>
      </c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ht="15.0" customHeight="1">
      <c r="A145" s="62"/>
      <c r="B145" s="71" t="s">
        <v>114</v>
      </c>
      <c r="C145" s="62">
        <v>2.0</v>
      </c>
      <c r="D145" s="62"/>
      <c r="E145" s="62"/>
      <c r="F145" s="66">
        <v>12700.0</v>
      </c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ht="15.0" customHeight="1">
      <c r="A146" s="62"/>
      <c r="B146" s="71" t="s">
        <v>115</v>
      </c>
      <c r="C146" s="62">
        <v>2.0</v>
      </c>
      <c r="D146" s="62"/>
      <c r="E146" s="62"/>
      <c r="F146" s="66">
        <v>10270.0</v>
      </c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ht="15.0" customHeight="1">
      <c r="A147" s="62"/>
      <c r="B147" s="71" t="s">
        <v>116</v>
      </c>
      <c r="C147" s="62">
        <v>1.0</v>
      </c>
      <c r="D147" s="62"/>
      <c r="E147" s="62"/>
      <c r="F147" s="66">
        <v>3414.0</v>
      </c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ht="15.0" customHeight="1">
      <c r="A148" s="62"/>
      <c r="B148" s="71"/>
      <c r="C148" s="40"/>
      <c r="D148" s="40"/>
      <c r="E148" s="51"/>
      <c r="F148" s="74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ht="15.75" customHeight="1">
      <c r="A149" s="63" t="s">
        <v>131</v>
      </c>
      <c r="B149" s="76"/>
      <c r="C149" s="62"/>
      <c r="D149" s="62"/>
      <c r="E149" s="62"/>
      <c r="F149" s="66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ht="14.25" customHeight="1">
      <c r="A150" s="62">
        <v>1.0</v>
      </c>
      <c r="B150" s="70" t="s">
        <v>132</v>
      </c>
      <c r="C150" s="62">
        <v>0.5</v>
      </c>
      <c r="D150" s="66">
        <v>5265.0</v>
      </c>
      <c r="E150" s="62">
        <v>10.0</v>
      </c>
      <c r="F150" s="66">
        <v>2632.5</v>
      </c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ht="14.25" customHeight="1">
      <c r="A151" s="62">
        <v>2.0</v>
      </c>
      <c r="B151" s="70" t="s">
        <v>133</v>
      </c>
      <c r="C151" s="62">
        <v>1.0</v>
      </c>
      <c r="D151" s="66">
        <v>5005.0</v>
      </c>
      <c r="E151" s="62">
        <v>9.0</v>
      </c>
      <c r="F151" s="66">
        <v>5005.0</v>
      </c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ht="14.25" customHeight="1">
      <c r="A152" s="62"/>
      <c r="B152" s="65"/>
      <c r="C152" s="65"/>
      <c r="D152" s="73"/>
      <c r="E152" s="65"/>
      <c r="F152" s="73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ht="14.25" customHeight="1">
      <c r="A153" s="62">
        <v>1.0</v>
      </c>
      <c r="B153" s="65" t="s">
        <v>134</v>
      </c>
      <c r="C153" s="62">
        <v>0.25</v>
      </c>
      <c r="D153" s="66">
        <v>4195.0</v>
      </c>
      <c r="E153" s="62">
        <v>6.0</v>
      </c>
      <c r="F153" s="66">
        <v>1048.75</v>
      </c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ht="14.25" customHeight="1">
      <c r="A154" s="62">
        <v>2.0</v>
      </c>
      <c r="B154" s="70" t="s">
        <v>135</v>
      </c>
      <c r="C154" s="62">
        <v>4.75</v>
      </c>
      <c r="D154" s="66">
        <v>4195.0</v>
      </c>
      <c r="E154" s="62">
        <v>6.0</v>
      </c>
      <c r="F154" s="66">
        <v>19926.25</v>
      </c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ht="14.25" customHeight="1">
      <c r="A155" s="62"/>
      <c r="B155" s="70"/>
      <c r="C155" s="62"/>
      <c r="D155" s="66"/>
      <c r="E155" s="62"/>
      <c r="F155" s="66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ht="14.25" customHeight="1">
      <c r="A156" s="62">
        <v>1.0</v>
      </c>
      <c r="B156" s="70" t="s">
        <v>136</v>
      </c>
      <c r="C156" s="62">
        <v>1.0</v>
      </c>
      <c r="D156" s="66">
        <v>3414.0</v>
      </c>
      <c r="E156" s="62">
        <v>3.0</v>
      </c>
      <c r="F156" s="66">
        <v>3414.0</v>
      </c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ht="14.25" customHeight="1">
      <c r="A157" s="62"/>
      <c r="B157" s="70"/>
      <c r="C157" s="62"/>
      <c r="D157" s="66"/>
      <c r="E157" s="62"/>
      <c r="F157" s="66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ht="14.25" customHeight="1">
      <c r="A158" s="62"/>
      <c r="B158" s="70"/>
      <c r="C158" s="62"/>
      <c r="D158" s="66"/>
      <c r="E158" s="62"/>
      <c r="F158" s="66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ht="14.25" customHeight="1">
      <c r="A159" s="62"/>
      <c r="B159" s="70"/>
      <c r="C159" s="62"/>
      <c r="D159" s="62"/>
      <c r="E159" s="62"/>
      <c r="F159" s="66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ht="15.0" customHeight="1">
      <c r="A160" s="62"/>
      <c r="B160" s="71" t="s">
        <v>64</v>
      </c>
      <c r="C160" s="71">
        <v>7.5</v>
      </c>
      <c r="D160" s="62"/>
      <c r="E160" s="62"/>
      <c r="F160" s="72">
        <v>32026.5</v>
      </c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ht="15.0" customHeight="1">
      <c r="A161" s="62"/>
      <c r="B161" s="71" t="s">
        <v>114</v>
      </c>
      <c r="C161" s="62">
        <v>1.5</v>
      </c>
      <c r="D161" s="62"/>
      <c r="E161" s="62"/>
      <c r="F161" s="66">
        <v>7637.5</v>
      </c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ht="15.0" customHeight="1">
      <c r="A162" s="62"/>
      <c r="B162" s="71" t="s">
        <v>115</v>
      </c>
      <c r="C162" s="62">
        <v>5.0</v>
      </c>
      <c r="D162" s="62"/>
      <c r="E162" s="62"/>
      <c r="F162" s="66">
        <v>20975.0</v>
      </c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ht="15.0" customHeight="1">
      <c r="A163" s="62"/>
      <c r="B163" s="71" t="s">
        <v>116</v>
      </c>
      <c r="C163" s="62">
        <v>1.0</v>
      </c>
      <c r="D163" s="62"/>
      <c r="E163" s="62"/>
      <c r="F163" s="66">
        <v>3414.0</v>
      </c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ht="15.0" customHeight="1">
      <c r="A164" s="62"/>
      <c r="B164" s="71"/>
      <c r="C164" s="62"/>
      <c r="D164" s="62"/>
      <c r="E164" s="62"/>
      <c r="F164" s="66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ht="14.25" customHeight="1">
      <c r="A165" s="62"/>
      <c r="B165" s="65"/>
      <c r="C165" s="40"/>
      <c r="D165" s="40"/>
      <c r="E165" s="51"/>
      <c r="F165" s="74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ht="15.75" customHeight="1">
      <c r="A166" s="87" t="s">
        <v>137</v>
      </c>
      <c r="B166" s="88"/>
      <c r="C166" s="65"/>
      <c r="D166" s="65"/>
      <c r="E166" s="62"/>
      <c r="F166" s="73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ht="14.25" customHeight="1">
      <c r="A167" s="62">
        <v>1.0</v>
      </c>
      <c r="B167" s="70" t="s">
        <v>138</v>
      </c>
      <c r="C167" s="62">
        <v>5.75</v>
      </c>
      <c r="D167" s="66">
        <v>5265.0</v>
      </c>
      <c r="E167" s="62">
        <v>10.0</v>
      </c>
      <c r="F167" s="66">
        <v>30273.75</v>
      </c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ht="28.5" customHeight="1">
      <c r="A168" s="62">
        <v>2.0</v>
      </c>
      <c r="B168" s="68" t="s">
        <v>139</v>
      </c>
      <c r="C168" s="62">
        <v>3.75</v>
      </c>
      <c r="D168" s="66">
        <v>5265.0</v>
      </c>
      <c r="E168" s="62">
        <v>10.0</v>
      </c>
      <c r="F168" s="66">
        <v>19743.75</v>
      </c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ht="14.25" customHeight="1">
      <c r="A169" s="62"/>
      <c r="B169" s="70"/>
      <c r="C169" s="62"/>
      <c r="D169" s="66"/>
      <c r="E169" s="62"/>
      <c r="F169" s="66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ht="14.25" customHeight="1">
      <c r="A170" s="62">
        <v>1.0</v>
      </c>
      <c r="B170" s="70" t="s">
        <v>130</v>
      </c>
      <c r="C170" s="62">
        <v>1.0</v>
      </c>
      <c r="D170" s="66">
        <v>3414.0</v>
      </c>
      <c r="E170" s="62">
        <v>3.0</v>
      </c>
      <c r="F170" s="66">
        <v>3414.0</v>
      </c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ht="14.25" customHeight="1">
      <c r="A171" s="62"/>
      <c r="B171" s="70"/>
      <c r="C171" s="62"/>
      <c r="D171" s="66"/>
      <c r="E171" s="62"/>
      <c r="F171" s="66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ht="14.25" customHeight="1">
      <c r="A172" s="62">
        <v>1.0</v>
      </c>
      <c r="B172" s="65" t="s">
        <v>140</v>
      </c>
      <c r="C172" s="62">
        <v>1.0</v>
      </c>
      <c r="D172" s="66">
        <v>6133.0</v>
      </c>
      <c r="E172" s="62">
        <v>12.0</v>
      </c>
      <c r="F172" s="66">
        <v>6133.0</v>
      </c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ht="14.25" customHeight="1">
      <c r="A173" s="62">
        <v>2.0</v>
      </c>
      <c r="B173" s="65" t="s">
        <v>140</v>
      </c>
      <c r="C173" s="62">
        <v>1.0</v>
      </c>
      <c r="D173" s="66">
        <v>5265.0</v>
      </c>
      <c r="E173" s="62">
        <v>10.0</v>
      </c>
      <c r="F173" s="66">
        <v>5265.0</v>
      </c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ht="14.25" customHeight="1">
      <c r="A174" s="62"/>
      <c r="B174" s="70"/>
      <c r="C174" s="62"/>
      <c r="D174" s="66"/>
      <c r="E174" s="62"/>
      <c r="F174" s="66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ht="15.0" customHeight="1">
      <c r="A175" s="62"/>
      <c r="B175" s="71" t="s">
        <v>64</v>
      </c>
      <c r="C175" s="71">
        <v>12.5</v>
      </c>
      <c r="D175" s="66"/>
      <c r="E175" s="62"/>
      <c r="F175" s="72">
        <f>SUM(F167:F174)</f>
        <v>64829.5</v>
      </c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ht="15.0" customHeight="1">
      <c r="A176" s="62"/>
      <c r="B176" s="71" t="s">
        <v>114</v>
      </c>
      <c r="C176" s="62"/>
      <c r="D176" s="62"/>
      <c r="E176" s="62"/>
      <c r="F176" s="72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ht="15.0" customHeight="1">
      <c r="A177" s="62"/>
      <c r="B177" s="71" t="s">
        <v>115</v>
      </c>
      <c r="C177" s="62">
        <v>9.5</v>
      </c>
      <c r="D177" s="62"/>
      <c r="E177" s="62"/>
      <c r="F177" s="66">
        <v>50017.5</v>
      </c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ht="15.0" customHeight="1">
      <c r="A178" s="62"/>
      <c r="B178" s="71" t="s">
        <v>116</v>
      </c>
      <c r="C178" s="62">
        <v>1.0</v>
      </c>
      <c r="D178" s="62"/>
      <c r="E178" s="62"/>
      <c r="F178" s="66">
        <f>F170</f>
        <v>3414</v>
      </c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ht="15.0" customHeight="1">
      <c r="A179" s="62"/>
      <c r="B179" s="71" t="s">
        <v>141</v>
      </c>
      <c r="C179" s="62">
        <v>2.0</v>
      </c>
      <c r="D179" s="62"/>
      <c r="E179" s="62"/>
      <c r="F179" s="66">
        <v>11398.0</v>
      </c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ht="15.0" customHeight="1">
      <c r="A180" s="62"/>
      <c r="B180" s="71"/>
      <c r="C180" s="62"/>
      <c r="D180" s="66"/>
      <c r="E180" s="62"/>
      <c r="F180" s="66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ht="18.0" customHeight="1">
      <c r="A181" s="62"/>
      <c r="B181" s="89" t="s">
        <v>142</v>
      </c>
      <c r="C181" s="62"/>
      <c r="D181" s="66"/>
      <c r="E181" s="62"/>
      <c r="F181" s="66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ht="14.25" customHeight="1">
      <c r="A182" s="62">
        <v>1.0</v>
      </c>
      <c r="B182" s="70" t="s">
        <v>143</v>
      </c>
      <c r="C182" s="62">
        <v>0.5</v>
      </c>
      <c r="D182" s="66">
        <v>6567.0</v>
      </c>
      <c r="E182" s="62">
        <v>13.0</v>
      </c>
      <c r="F182" s="66">
        <v>3283.5</v>
      </c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ht="14.25" customHeight="1">
      <c r="A183" s="62">
        <v>2.0</v>
      </c>
      <c r="B183" s="70" t="s">
        <v>144</v>
      </c>
      <c r="C183" s="62">
        <v>0.5</v>
      </c>
      <c r="D183" s="66">
        <v>6567.0</v>
      </c>
      <c r="E183" s="62">
        <v>13.0</v>
      </c>
      <c r="F183" s="66">
        <v>3283.5</v>
      </c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</row>
    <row r="184" ht="14.25" customHeight="1">
      <c r="A184" s="62">
        <v>3.0</v>
      </c>
      <c r="B184" s="70" t="s">
        <v>145</v>
      </c>
      <c r="C184" s="62">
        <v>0.5</v>
      </c>
      <c r="D184" s="66">
        <v>6567.0</v>
      </c>
      <c r="E184" s="62">
        <v>13.0</v>
      </c>
      <c r="F184" s="66">
        <v>3283.5</v>
      </c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</row>
    <row r="185" ht="14.25" customHeight="1">
      <c r="A185" s="62">
        <v>4.0</v>
      </c>
      <c r="B185" s="70" t="s">
        <v>146</v>
      </c>
      <c r="C185" s="62">
        <v>0.5</v>
      </c>
      <c r="D185" s="66">
        <v>6567.0</v>
      </c>
      <c r="E185" s="62">
        <v>13.0</v>
      </c>
      <c r="F185" s="66">
        <v>3283.5</v>
      </c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</row>
    <row r="186" ht="14.25" customHeight="1">
      <c r="A186" s="62"/>
      <c r="B186" s="70"/>
      <c r="C186" s="62"/>
      <c r="D186" s="66"/>
      <c r="E186" s="62"/>
      <c r="F186" s="66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</row>
    <row r="187" ht="14.25" customHeight="1">
      <c r="A187" s="62">
        <v>1.0</v>
      </c>
      <c r="B187" s="70" t="s">
        <v>147</v>
      </c>
      <c r="C187" s="62">
        <v>0.5</v>
      </c>
      <c r="D187" s="66">
        <v>5005.0</v>
      </c>
      <c r="E187" s="62">
        <v>9.0</v>
      </c>
      <c r="F187" s="66">
        <v>2502.5</v>
      </c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</row>
    <row r="188" ht="14.25" customHeight="1">
      <c r="A188" s="62">
        <v>2.0</v>
      </c>
      <c r="B188" s="70" t="s">
        <v>148</v>
      </c>
      <c r="C188" s="62">
        <v>0.5</v>
      </c>
      <c r="D188" s="66">
        <v>5005.0</v>
      </c>
      <c r="E188" s="62">
        <v>9.0</v>
      </c>
      <c r="F188" s="66">
        <v>2502.5</v>
      </c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</row>
    <row r="189" ht="14.25" customHeight="1">
      <c r="A189" s="62"/>
      <c r="B189" s="70"/>
      <c r="C189" s="62"/>
      <c r="D189" s="66"/>
      <c r="E189" s="62"/>
      <c r="F189" s="66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</row>
    <row r="190" ht="14.25" customHeight="1">
      <c r="A190" s="62">
        <v>1.0</v>
      </c>
      <c r="B190" s="70" t="s">
        <v>149</v>
      </c>
      <c r="C190" s="62">
        <v>1.0</v>
      </c>
      <c r="D190" s="66">
        <v>5005.0</v>
      </c>
      <c r="E190" s="62">
        <v>9.0</v>
      </c>
      <c r="F190" s="66">
        <v>5005.0</v>
      </c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</row>
    <row r="191" ht="14.25" customHeight="1">
      <c r="A191" s="62"/>
      <c r="B191" s="70"/>
      <c r="C191" s="62"/>
      <c r="D191" s="66"/>
      <c r="E191" s="62"/>
      <c r="F191" s="66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</row>
    <row r="192" ht="15.0" customHeight="1">
      <c r="A192" s="62"/>
      <c r="B192" s="71" t="s">
        <v>64</v>
      </c>
      <c r="C192" s="71">
        <v>4.0</v>
      </c>
      <c r="D192" s="72"/>
      <c r="E192" s="71"/>
      <c r="F192" s="72">
        <v>23144.0</v>
      </c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ht="15.0" customHeight="1">
      <c r="A193" s="62"/>
      <c r="B193" s="71" t="s">
        <v>114</v>
      </c>
      <c r="C193" s="62">
        <v>2.0</v>
      </c>
      <c r="D193" s="66"/>
      <c r="E193" s="62"/>
      <c r="F193" s="66">
        <v>13134.0</v>
      </c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</row>
    <row r="194" ht="15.0" customHeight="1">
      <c r="A194" s="62"/>
      <c r="B194" s="71" t="s">
        <v>115</v>
      </c>
      <c r="C194" s="62">
        <v>1.0</v>
      </c>
      <c r="D194" s="66"/>
      <c r="E194" s="62"/>
      <c r="F194" s="66">
        <v>5005.0</v>
      </c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</row>
    <row r="195" ht="15.0" customHeight="1">
      <c r="A195" s="62"/>
      <c r="B195" s="62" t="s">
        <v>150</v>
      </c>
      <c r="C195" s="62">
        <v>1.0</v>
      </c>
      <c r="D195" s="66"/>
      <c r="E195" s="62"/>
      <c r="F195" s="66">
        <v>5005.0</v>
      </c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</row>
    <row r="196" ht="14.25" customHeight="1">
      <c r="A196" s="65"/>
      <c r="B196" s="62"/>
      <c r="C196" s="62"/>
      <c r="D196" s="62"/>
      <c r="E196" s="62"/>
      <c r="F196" s="66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</row>
    <row r="197" ht="18.0" customHeight="1">
      <c r="A197" s="75" t="s">
        <v>151</v>
      </c>
      <c r="B197" s="19"/>
      <c r="C197" s="19"/>
      <c r="D197" s="19"/>
      <c r="E197" s="62"/>
      <c r="F197" s="9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</row>
    <row r="198" ht="14.25" customHeight="1">
      <c r="A198" s="62" t="s">
        <v>69</v>
      </c>
      <c r="B198" s="65" t="s">
        <v>152</v>
      </c>
      <c r="C198" s="62">
        <v>1.0</v>
      </c>
      <c r="D198" s="66">
        <v>5265.0</v>
      </c>
      <c r="E198" s="62">
        <v>10.0</v>
      </c>
      <c r="F198" s="66">
        <v>5265.0</v>
      </c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</row>
    <row r="199" ht="14.25" customHeight="1">
      <c r="A199" s="62">
        <v>2.0</v>
      </c>
      <c r="B199" s="65" t="s">
        <v>152</v>
      </c>
      <c r="C199" s="62">
        <v>1.0</v>
      </c>
      <c r="D199" s="66">
        <v>6567.0</v>
      </c>
      <c r="E199" s="62">
        <v>13.0</v>
      </c>
      <c r="F199" s="66">
        <v>6567.0</v>
      </c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</row>
    <row r="200" ht="14.25" customHeight="1">
      <c r="A200" s="62">
        <v>3.0</v>
      </c>
      <c r="B200" s="65" t="s">
        <v>152</v>
      </c>
      <c r="C200" s="62">
        <v>2.0</v>
      </c>
      <c r="D200" s="66">
        <v>5265.0</v>
      </c>
      <c r="E200" s="62">
        <v>10.0</v>
      </c>
      <c r="F200" s="66">
        <v>10530.0</v>
      </c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</row>
    <row r="201" ht="18.0" customHeight="1">
      <c r="A201" s="90"/>
      <c r="B201" s="90"/>
      <c r="C201" s="90"/>
      <c r="D201" s="90"/>
      <c r="E201" s="62"/>
      <c r="F201" s="66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</row>
    <row r="202" ht="14.25" customHeight="1">
      <c r="A202" s="62">
        <v>1.0</v>
      </c>
      <c r="B202" s="70" t="s">
        <v>153</v>
      </c>
      <c r="C202" s="62">
        <v>3.5</v>
      </c>
      <c r="D202" s="66">
        <v>5005.0</v>
      </c>
      <c r="E202" s="62">
        <v>9.0</v>
      </c>
      <c r="F202" s="66">
        <v>17517.5</v>
      </c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ht="14.25" customHeight="1">
      <c r="A203" s="62">
        <v>2.0</v>
      </c>
      <c r="B203" s="70" t="s">
        <v>153</v>
      </c>
      <c r="C203" s="62">
        <v>1.0</v>
      </c>
      <c r="D203" s="66">
        <v>4195.0</v>
      </c>
      <c r="E203" s="62">
        <v>6.0</v>
      </c>
      <c r="F203" s="66">
        <v>4195.0</v>
      </c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</row>
    <row r="204" ht="14.25" customHeight="1">
      <c r="A204" s="40"/>
      <c r="B204" s="40"/>
      <c r="C204" s="40"/>
      <c r="D204" s="74"/>
      <c r="E204" s="51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</row>
    <row r="205" ht="14.25" customHeight="1">
      <c r="A205" s="62">
        <v>1.0</v>
      </c>
      <c r="B205" s="70" t="s">
        <v>130</v>
      </c>
      <c r="C205" s="62">
        <v>4.5</v>
      </c>
      <c r="D205" s="66">
        <v>3414.0</v>
      </c>
      <c r="E205" s="62">
        <v>3.0</v>
      </c>
      <c r="F205" s="66">
        <v>15363.0</v>
      </c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</row>
    <row r="206" ht="14.25" customHeight="1">
      <c r="A206" s="62">
        <v>2.0</v>
      </c>
      <c r="B206" s="70" t="s">
        <v>154</v>
      </c>
      <c r="C206" s="62">
        <v>0.5</v>
      </c>
      <c r="D206" s="66">
        <v>3414.0</v>
      </c>
      <c r="E206" s="62">
        <v>3.0</v>
      </c>
      <c r="F206" s="66">
        <v>1707.0</v>
      </c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</row>
    <row r="207" ht="14.25" customHeight="1">
      <c r="A207" s="62"/>
      <c r="B207" s="70"/>
      <c r="C207" s="62"/>
      <c r="D207" s="66"/>
      <c r="E207" s="62"/>
      <c r="F207" s="66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</row>
    <row r="208" ht="14.25" customHeight="1">
      <c r="A208" s="62"/>
      <c r="B208" s="65"/>
      <c r="C208" s="62"/>
      <c r="D208" s="66"/>
      <c r="E208" s="62"/>
      <c r="F208" s="66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</row>
    <row r="209" ht="15.0" customHeight="1">
      <c r="A209" s="65"/>
      <c r="B209" s="65"/>
      <c r="C209" s="62"/>
      <c r="D209" s="62"/>
      <c r="E209" s="62"/>
      <c r="F209" s="72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</row>
    <row r="210" ht="15.0" customHeight="1">
      <c r="A210" s="62"/>
      <c r="B210" s="71" t="s">
        <v>64</v>
      </c>
      <c r="C210" s="71">
        <v>13.5</v>
      </c>
      <c r="D210" s="62"/>
      <c r="E210" s="62"/>
      <c r="F210" s="72">
        <f>SUM(F198:F209)</f>
        <v>61144.5</v>
      </c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</row>
    <row r="211" ht="15.0" customHeight="1">
      <c r="A211" s="62"/>
      <c r="B211" s="71" t="s">
        <v>114</v>
      </c>
      <c r="C211" s="62">
        <v>4.0</v>
      </c>
      <c r="D211" s="62"/>
      <c r="E211" s="62"/>
      <c r="F211" s="66">
        <v>22362.0</v>
      </c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</row>
    <row r="212" ht="15.0" customHeight="1">
      <c r="A212" s="62"/>
      <c r="B212" s="71" t="s">
        <v>115</v>
      </c>
      <c r="C212" s="62">
        <v>4.5</v>
      </c>
      <c r="D212" s="62"/>
      <c r="E212" s="62"/>
      <c r="F212" s="66">
        <v>21712.5</v>
      </c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ht="15.0" customHeight="1">
      <c r="A213" s="62"/>
      <c r="B213" s="71" t="s">
        <v>155</v>
      </c>
      <c r="C213" s="62">
        <v>5.0</v>
      </c>
      <c r="D213" s="62"/>
      <c r="E213" s="62"/>
      <c r="F213" s="66">
        <v>17070.0</v>
      </c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</row>
    <row r="214" ht="14.25" customHeight="1">
      <c r="A214" s="62"/>
      <c r="B214" s="62"/>
      <c r="C214" s="62"/>
      <c r="D214" s="62"/>
      <c r="E214" s="62"/>
      <c r="F214" s="66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</row>
    <row r="215" ht="14.25" customHeight="1">
      <c r="A215" s="62"/>
      <c r="B215" s="91"/>
      <c r="C215" s="92"/>
      <c r="D215" s="92"/>
      <c r="E215" s="93"/>
      <c r="F215" s="94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</row>
    <row r="216" ht="18.0" customHeight="1">
      <c r="A216" s="75" t="s">
        <v>156</v>
      </c>
      <c r="B216" s="76"/>
      <c r="C216" s="62"/>
      <c r="D216" s="62"/>
      <c r="E216" s="62"/>
      <c r="F216" s="72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</row>
    <row r="217" ht="14.25" customHeight="1">
      <c r="A217" s="62">
        <v>1.0</v>
      </c>
      <c r="B217" s="70" t="s">
        <v>157</v>
      </c>
      <c r="C217" s="62">
        <v>0.5</v>
      </c>
      <c r="D217" s="66">
        <v>6567.0</v>
      </c>
      <c r="E217" s="62">
        <v>13.0</v>
      </c>
      <c r="F217" s="66">
        <v>3283.5</v>
      </c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</row>
    <row r="218" ht="14.25" customHeight="1">
      <c r="A218" s="62">
        <v>2.0</v>
      </c>
      <c r="B218" s="70" t="s">
        <v>158</v>
      </c>
      <c r="C218" s="62">
        <v>1.0</v>
      </c>
      <c r="D218" s="66">
        <v>6567.0</v>
      </c>
      <c r="E218" s="62">
        <v>13.0</v>
      </c>
      <c r="F218" s="66">
        <v>6567.0</v>
      </c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</row>
    <row r="219" ht="14.25" customHeight="1">
      <c r="A219" s="62"/>
      <c r="B219" s="70"/>
      <c r="C219" s="62"/>
      <c r="D219" s="66"/>
      <c r="E219" s="62"/>
      <c r="F219" s="66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</row>
    <row r="220" ht="14.25" customHeight="1">
      <c r="A220" s="62"/>
      <c r="B220" s="70"/>
      <c r="C220" s="62"/>
      <c r="D220" s="66"/>
      <c r="E220" s="62"/>
      <c r="F220" s="66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</row>
    <row r="221" ht="14.25" customHeight="1">
      <c r="A221" s="62">
        <v>1.0</v>
      </c>
      <c r="B221" s="70" t="s">
        <v>159</v>
      </c>
      <c r="C221" s="62">
        <v>1.0</v>
      </c>
      <c r="D221" s="66">
        <v>5005.0</v>
      </c>
      <c r="E221" s="62">
        <v>9.0</v>
      </c>
      <c r="F221" s="66">
        <v>5005.0</v>
      </c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</row>
    <row r="222" ht="14.25" customHeight="1">
      <c r="A222" s="62">
        <v>2.0</v>
      </c>
      <c r="B222" s="95" t="s">
        <v>160</v>
      </c>
      <c r="C222" s="62">
        <v>0.75</v>
      </c>
      <c r="D222" s="66">
        <v>4195.0</v>
      </c>
      <c r="E222" s="62">
        <v>6.0</v>
      </c>
      <c r="F222" s="66">
        <v>3146.25</v>
      </c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</row>
    <row r="223" ht="14.25" customHeight="1">
      <c r="A223" s="62">
        <v>3.0</v>
      </c>
      <c r="B223" s="95" t="s">
        <v>161</v>
      </c>
      <c r="C223" s="62">
        <v>4.0</v>
      </c>
      <c r="D223" s="66">
        <v>5005.0</v>
      </c>
      <c r="E223" s="62">
        <v>9.0</v>
      </c>
      <c r="F223" s="66">
        <v>20020.0</v>
      </c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</row>
    <row r="224" ht="14.25" customHeight="1">
      <c r="A224" s="62">
        <v>4.0</v>
      </c>
      <c r="B224" s="95" t="s">
        <v>161</v>
      </c>
      <c r="C224" s="62">
        <v>1.0</v>
      </c>
      <c r="D224" s="66">
        <v>4745.0</v>
      </c>
      <c r="E224" s="62">
        <v>8.0</v>
      </c>
      <c r="F224" s="66">
        <v>4745.0</v>
      </c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</row>
    <row r="225" ht="14.25" customHeight="1">
      <c r="A225" s="62">
        <v>5.0</v>
      </c>
      <c r="B225" s="95" t="s">
        <v>161</v>
      </c>
      <c r="C225" s="62">
        <v>1.0</v>
      </c>
      <c r="D225" s="66">
        <v>4455.0</v>
      </c>
      <c r="E225" s="62">
        <v>7.0</v>
      </c>
      <c r="F225" s="66">
        <v>4455.0</v>
      </c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</row>
    <row r="226" ht="14.25" customHeight="1">
      <c r="A226" s="40"/>
      <c r="B226" s="40"/>
      <c r="C226" s="40"/>
      <c r="D226" s="74"/>
      <c r="E226" s="51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</row>
    <row r="227" ht="14.25" customHeight="1">
      <c r="A227" s="62">
        <v>1.0</v>
      </c>
      <c r="B227" s="70" t="s">
        <v>162</v>
      </c>
      <c r="C227" s="62">
        <v>0.75</v>
      </c>
      <c r="D227" s="66">
        <v>3414.0</v>
      </c>
      <c r="E227" s="62">
        <v>3.0</v>
      </c>
      <c r="F227" s="66">
        <v>2560.5</v>
      </c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</row>
    <row r="228" ht="14.25" customHeight="1">
      <c r="A228" s="62">
        <v>2.0</v>
      </c>
      <c r="B228" s="70" t="s">
        <v>125</v>
      </c>
      <c r="C228" s="62">
        <v>4.5</v>
      </c>
      <c r="D228" s="66">
        <v>3674.0</v>
      </c>
      <c r="E228" s="62">
        <v>4.0</v>
      </c>
      <c r="F228" s="66">
        <v>16533.0</v>
      </c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</row>
    <row r="229" ht="14.25" customHeight="1">
      <c r="A229" s="62"/>
      <c r="B229" s="65"/>
      <c r="C229" s="65"/>
      <c r="D229" s="73"/>
      <c r="E229" s="62"/>
      <c r="F229" s="66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</row>
    <row r="230" ht="14.25" customHeight="1">
      <c r="A230" s="62">
        <v>1.0</v>
      </c>
      <c r="B230" s="70" t="s">
        <v>163</v>
      </c>
      <c r="C230" s="62">
        <v>0.75</v>
      </c>
      <c r="D230" s="66">
        <v>3674.0</v>
      </c>
      <c r="E230" s="62">
        <v>4.0</v>
      </c>
      <c r="F230" s="66">
        <v>2755.5</v>
      </c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</row>
    <row r="231" ht="14.25" customHeight="1">
      <c r="A231" s="62"/>
      <c r="B231" s="70"/>
      <c r="C231" s="62"/>
      <c r="D231" s="62"/>
      <c r="E231" s="62"/>
      <c r="F231" s="66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</row>
    <row r="232" ht="15.0" customHeight="1">
      <c r="A232" s="62"/>
      <c r="B232" s="71" t="s">
        <v>64</v>
      </c>
      <c r="C232" s="71">
        <v>15.25</v>
      </c>
      <c r="D232" s="62"/>
      <c r="E232" s="62"/>
      <c r="F232" s="72">
        <f>SUM(F217:F231)</f>
        <v>69070.75</v>
      </c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</row>
    <row r="233" ht="15.0" customHeight="1">
      <c r="A233" s="62"/>
      <c r="B233" s="71" t="s">
        <v>114</v>
      </c>
      <c r="C233" s="62">
        <v>1.5</v>
      </c>
      <c r="D233" s="62"/>
      <c r="E233" s="62"/>
      <c r="F233" s="66">
        <v>9850.6</v>
      </c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</row>
    <row r="234" ht="15.0" customHeight="1">
      <c r="A234" s="62"/>
      <c r="B234" s="71" t="s">
        <v>115</v>
      </c>
      <c r="C234" s="62">
        <v>7.75</v>
      </c>
      <c r="D234" s="62"/>
      <c r="E234" s="62"/>
      <c r="F234" s="66">
        <v>37371.25</v>
      </c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</row>
    <row r="235" ht="15.0" customHeight="1">
      <c r="A235" s="62"/>
      <c r="B235" s="71" t="s">
        <v>116</v>
      </c>
      <c r="C235" s="62">
        <v>5.25</v>
      </c>
      <c r="D235" s="62"/>
      <c r="E235" s="62"/>
      <c r="F235" s="66">
        <f>F227+F228</f>
        <v>19093.5</v>
      </c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</row>
    <row r="236" ht="15.0" customHeight="1">
      <c r="A236" s="62"/>
      <c r="B236" s="71" t="s">
        <v>141</v>
      </c>
      <c r="C236" s="62">
        <v>0.75</v>
      </c>
      <c r="D236" s="62"/>
      <c r="E236" s="62"/>
      <c r="F236" s="66">
        <v>2755.5</v>
      </c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</row>
    <row r="237" ht="15.0" customHeight="1">
      <c r="A237" s="62"/>
      <c r="B237" s="71"/>
      <c r="C237" s="62"/>
      <c r="D237" s="62"/>
      <c r="E237" s="62"/>
      <c r="F237" s="66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</row>
    <row r="238" ht="18.0" customHeight="1">
      <c r="A238" s="62"/>
      <c r="B238" s="96" t="s">
        <v>164</v>
      </c>
      <c r="C238" s="62"/>
      <c r="D238" s="62"/>
      <c r="E238" s="62"/>
      <c r="F238" s="66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</row>
    <row r="239" ht="14.25" customHeight="1">
      <c r="A239" s="62">
        <v>1.0</v>
      </c>
      <c r="B239" s="70" t="s">
        <v>165</v>
      </c>
      <c r="C239" s="62">
        <v>0.5</v>
      </c>
      <c r="D239" s="66">
        <v>6567.0</v>
      </c>
      <c r="E239" s="62">
        <v>13.0</v>
      </c>
      <c r="F239" s="66">
        <v>3283.5</v>
      </c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</row>
    <row r="240" ht="14.25" customHeight="1">
      <c r="A240" s="62">
        <v>2.0</v>
      </c>
      <c r="B240" s="70" t="s">
        <v>166</v>
      </c>
      <c r="C240" s="62">
        <v>1.75</v>
      </c>
      <c r="D240" s="66">
        <v>6567.0</v>
      </c>
      <c r="E240" s="62">
        <v>13.0</v>
      </c>
      <c r="F240" s="66">
        <v>11492.25</v>
      </c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</row>
    <row r="241" ht="14.25" customHeight="1">
      <c r="A241" s="62"/>
      <c r="B241" s="70"/>
      <c r="C241" s="62"/>
      <c r="D241" s="66"/>
      <c r="E241" s="62"/>
      <c r="F241" s="66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</row>
    <row r="242" ht="14.25" customHeight="1">
      <c r="A242" s="62">
        <v>1.0</v>
      </c>
      <c r="B242" s="70" t="s">
        <v>167</v>
      </c>
      <c r="C242" s="62">
        <v>1.0</v>
      </c>
      <c r="D242" s="66">
        <v>4455.0</v>
      </c>
      <c r="E242" s="62">
        <v>7.0</v>
      </c>
      <c r="F242" s="66">
        <v>4455.0</v>
      </c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</row>
    <row r="243" ht="14.25" customHeight="1">
      <c r="A243" s="62">
        <v>2.0</v>
      </c>
      <c r="B243" s="70" t="s">
        <v>168</v>
      </c>
      <c r="C243" s="62">
        <v>1.0</v>
      </c>
      <c r="D243" s="66">
        <v>4195.0</v>
      </c>
      <c r="E243" s="62">
        <v>6.0</v>
      </c>
      <c r="F243" s="66">
        <v>4195.0</v>
      </c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</row>
    <row r="244" ht="14.25" customHeight="1">
      <c r="A244" s="62">
        <v>3.0</v>
      </c>
      <c r="B244" s="70" t="s">
        <v>161</v>
      </c>
      <c r="C244" s="62">
        <v>2.75</v>
      </c>
      <c r="D244" s="66">
        <v>4195.0</v>
      </c>
      <c r="E244" s="62">
        <v>6.0</v>
      </c>
      <c r="F244" s="62">
        <v>11536.25</v>
      </c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</row>
    <row r="245" ht="14.25" customHeight="1">
      <c r="A245" s="62">
        <v>4.0</v>
      </c>
      <c r="B245" s="70" t="s">
        <v>161</v>
      </c>
      <c r="C245" s="62">
        <v>0.5</v>
      </c>
      <c r="D245" s="66">
        <v>4455.0</v>
      </c>
      <c r="E245" s="62">
        <v>7.0</v>
      </c>
      <c r="F245" s="66">
        <v>2227.5</v>
      </c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</row>
    <row r="246" ht="14.25" customHeight="1">
      <c r="A246" s="62">
        <v>5.0</v>
      </c>
      <c r="B246" s="70" t="s">
        <v>161</v>
      </c>
      <c r="C246" s="62">
        <v>1.0</v>
      </c>
      <c r="D246" s="66">
        <v>5005.0</v>
      </c>
      <c r="E246" s="62">
        <v>9.0</v>
      </c>
      <c r="F246" s="66">
        <v>5005.0</v>
      </c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</row>
    <row r="247" ht="14.25" customHeight="1">
      <c r="A247" s="62">
        <v>6.0</v>
      </c>
      <c r="B247" s="70" t="s">
        <v>161</v>
      </c>
      <c r="C247" s="62">
        <v>0.25</v>
      </c>
      <c r="D247" s="66">
        <v>4745.0</v>
      </c>
      <c r="E247" s="62">
        <v>8.0</v>
      </c>
      <c r="F247" s="66">
        <v>1186.25</v>
      </c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</row>
    <row r="248" ht="14.25" customHeight="1">
      <c r="A248" s="62"/>
      <c r="B248" s="70"/>
      <c r="C248" s="62"/>
      <c r="D248" s="66"/>
      <c r="E248" s="62"/>
      <c r="F248" s="66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</row>
    <row r="249" ht="14.25" customHeight="1">
      <c r="A249" s="62">
        <v>5.0</v>
      </c>
      <c r="B249" s="70" t="s">
        <v>169</v>
      </c>
      <c r="C249" s="62">
        <v>4.5</v>
      </c>
      <c r="D249" s="66">
        <v>3674.0</v>
      </c>
      <c r="E249" s="62">
        <v>4.0</v>
      </c>
      <c r="F249" s="66">
        <v>16533.0</v>
      </c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</row>
    <row r="250" ht="14.25" customHeight="1">
      <c r="A250" s="62">
        <v>6.0</v>
      </c>
      <c r="B250" s="70" t="s">
        <v>170</v>
      </c>
      <c r="C250" s="62">
        <v>0.5</v>
      </c>
      <c r="D250" s="66">
        <v>3414.0</v>
      </c>
      <c r="E250" s="62">
        <v>3.0</v>
      </c>
      <c r="F250" s="66">
        <v>1707.0</v>
      </c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</row>
    <row r="251" ht="14.25" customHeight="1">
      <c r="A251" s="62">
        <v>7.0</v>
      </c>
      <c r="B251" s="70" t="s">
        <v>162</v>
      </c>
      <c r="C251" s="62">
        <v>0.5</v>
      </c>
      <c r="D251" s="66">
        <v>3414.0</v>
      </c>
      <c r="E251" s="62">
        <v>3.0</v>
      </c>
      <c r="F251" s="66">
        <v>1707.0</v>
      </c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</row>
    <row r="252" ht="14.25" customHeight="1">
      <c r="A252" s="62"/>
      <c r="B252" s="40"/>
      <c r="C252" s="40"/>
      <c r="D252" s="74"/>
      <c r="E252" s="62"/>
      <c r="F252" s="66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</row>
    <row r="253" ht="14.25" customHeight="1">
      <c r="A253" s="62">
        <v>1.0</v>
      </c>
      <c r="B253" s="70" t="s">
        <v>171</v>
      </c>
      <c r="C253" s="62">
        <v>0.5</v>
      </c>
      <c r="D253" s="66">
        <v>3674.0</v>
      </c>
      <c r="E253" s="62">
        <v>4.0</v>
      </c>
      <c r="F253" s="66">
        <v>1837.0</v>
      </c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</row>
    <row r="254" ht="15.0" customHeight="1">
      <c r="A254" s="62"/>
      <c r="B254" s="97"/>
      <c r="C254" s="62"/>
      <c r="D254" s="66"/>
      <c r="E254" s="62"/>
      <c r="F254" s="66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</row>
    <row r="255" ht="15.0" customHeight="1">
      <c r="A255" s="62"/>
      <c r="B255" s="71" t="s">
        <v>64</v>
      </c>
      <c r="C255" s="71">
        <v>14.75</v>
      </c>
      <c r="D255" s="62"/>
      <c r="E255" s="62"/>
      <c r="F255" s="72">
        <v>65164.75</v>
      </c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</row>
    <row r="256" ht="15.0" customHeight="1">
      <c r="A256" s="62" t="s">
        <v>1</v>
      </c>
      <c r="B256" s="71" t="s">
        <v>114</v>
      </c>
      <c r="C256" s="62">
        <v>2.25</v>
      </c>
      <c r="D256" s="62"/>
      <c r="E256" s="62"/>
      <c r="F256" s="66">
        <v>14775.75</v>
      </c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</row>
    <row r="257" ht="15.0" customHeight="1">
      <c r="A257" s="62"/>
      <c r="B257" s="71" t="s">
        <v>115</v>
      </c>
      <c r="C257" s="62">
        <v>6.5</v>
      </c>
      <c r="D257" s="62"/>
      <c r="E257" s="62"/>
      <c r="F257" s="66">
        <v>28605.0</v>
      </c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</row>
    <row r="258" ht="15.0" customHeight="1">
      <c r="A258" s="62"/>
      <c r="B258" s="71" t="s">
        <v>116</v>
      </c>
      <c r="C258" s="62">
        <v>5.5</v>
      </c>
      <c r="D258" s="62"/>
      <c r="E258" s="62"/>
      <c r="F258" s="66">
        <v>19947.0</v>
      </c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</row>
    <row r="259" ht="15.0" customHeight="1">
      <c r="A259" s="62"/>
      <c r="B259" s="71" t="s">
        <v>172</v>
      </c>
      <c r="C259" s="62">
        <v>0.5</v>
      </c>
      <c r="D259" s="62"/>
      <c r="E259" s="62"/>
      <c r="F259" s="66">
        <v>1837.0</v>
      </c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</row>
    <row r="260" ht="15.0" customHeight="1">
      <c r="A260" s="62"/>
      <c r="B260" s="71"/>
      <c r="C260" s="62"/>
      <c r="D260" s="62"/>
      <c r="E260" s="62"/>
      <c r="F260" s="66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  <row r="261" ht="18.0" customHeight="1">
      <c r="A261" s="62"/>
      <c r="B261" s="96" t="s">
        <v>173</v>
      </c>
      <c r="C261" s="62"/>
      <c r="D261" s="62"/>
      <c r="E261" s="62"/>
      <c r="F261" s="66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</row>
    <row r="262" ht="14.25" customHeight="1">
      <c r="A262" s="62">
        <v>1.0</v>
      </c>
      <c r="B262" s="70" t="s">
        <v>174</v>
      </c>
      <c r="C262" s="62">
        <v>0.5</v>
      </c>
      <c r="D262" s="66">
        <v>6567.0</v>
      </c>
      <c r="E262" s="62">
        <v>13.0</v>
      </c>
      <c r="F262" s="66">
        <v>3283.5</v>
      </c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</row>
    <row r="263" ht="14.25" customHeight="1">
      <c r="A263" s="62">
        <v>2.0</v>
      </c>
      <c r="B263" s="70" t="s">
        <v>175</v>
      </c>
      <c r="C263" s="62">
        <v>0.75</v>
      </c>
      <c r="D263" s="66">
        <v>6567.0</v>
      </c>
      <c r="E263" s="62">
        <v>13.0</v>
      </c>
      <c r="F263" s="66">
        <v>4925.25</v>
      </c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</row>
    <row r="264" ht="14.25" customHeight="1">
      <c r="A264" s="62">
        <v>3.0</v>
      </c>
      <c r="B264" s="70" t="s">
        <v>176</v>
      </c>
      <c r="C264" s="62">
        <v>1.0</v>
      </c>
      <c r="D264" s="66">
        <v>5005.0</v>
      </c>
      <c r="E264" s="62">
        <v>9.0</v>
      </c>
      <c r="F264" s="66">
        <v>5005.0</v>
      </c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</row>
    <row r="265" ht="14.25" customHeight="1">
      <c r="A265" s="62"/>
      <c r="B265" s="70"/>
      <c r="C265" s="62"/>
      <c r="D265" s="66"/>
      <c r="E265" s="62"/>
      <c r="F265" s="66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</row>
    <row r="266" ht="14.25" customHeight="1">
      <c r="A266" s="62">
        <v>1.0</v>
      </c>
      <c r="B266" s="70" t="s">
        <v>167</v>
      </c>
      <c r="C266" s="62">
        <v>1.0</v>
      </c>
      <c r="D266" s="66">
        <v>4745.0</v>
      </c>
      <c r="E266" s="62">
        <v>8.0</v>
      </c>
      <c r="F266" s="66">
        <v>4745.0</v>
      </c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</row>
    <row r="267" ht="14.25" customHeight="1">
      <c r="A267" s="62">
        <v>2.0</v>
      </c>
      <c r="B267" s="70" t="s">
        <v>168</v>
      </c>
      <c r="C267" s="62">
        <v>1.0</v>
      </c>
      <c r="D267" s="66">
        <v>4195.0</v>
      </c>
      <c r="E267" s="62">
        <v>6.0</v>
      </c>
      <c r="F267" s="66">
        <v>4195.0</v>
      </c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</row>
    <row r="268" ht="14.25" customHeight="1">
      <c r="A268" s="62">
        <v>3.0</v>
      </c>
      <c r="B268" s="70" t="s">
        <v>161</v>
      </c>
      <c r="C268" s="62">
        <v>1.0</v>
      </c>
      <c r="D268" s="66">
        <v>4455.0</v>
      </c>
      <c r="E268" s="62">
        <v>7.0</v>
      </c>
      <c r="F268" s="66">
        <v>4455.0</v>
      </c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</row>
    <row r="269" ht="14.25" customHeight="1">
      <c r="A269" s="62">
        <v>4.0</v>
      </c>
      <c r="B269" s="70" t="s">
        <v>161</v>
      </c>
      <c r="C269" s="62">
        <v>1.0</v>
      </c>
      <c r="D269" s="66">
        <v>4195.0</v>
      </c>
      <c r="E269" s="62">
        <v>6.0</v>
      </c>
      <c r="F269" s="66">
        <v>4195.0</v>
      </c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</row>
    <row r="270" ht="14.25" customHeight="1">
      <c r="A270" s="62">
        <v>5.0</v>
      </c>
      <c r="B270" s="70" t="s">
        <v>161</v>
      </c>
      <c r="C270" s="62">
        <v>1.5</v>
      </c>
      <c r="D270" s="66">
        <v>4745.0</v>
      </c>
      <c r="E270" s="62">
        <v>8.0</v>
      </c>
      <c r="F270" s="66">
        <v>7117.5</v>
      </c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</row>
    <row r="271" ht="14.25" customHeight="1">
      <c r="A271" s="62">
        <v>6.0</v>
      </c>
      <c r="B271" s="70" t="s">
        <v>161</v>
      </c>
      <c r="C271" s="62">
        <v>1.0</v>
      </c>
      <c r="D271" s="66">
        <v>5005.0</v>
      </c>
      <c r="E271" s="62">
        <v>9.0</v>
      </c>
      <c r="F271" s="66">
        <v>5005.0</v>
      </c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</row>
    <row r="272" ht="14.25" customHeight="1">
      <c r="A272" s="62"/>
      <c r="B272" s="70"/>
      <c r="C272" s="62"/>
      <c r="D272" s="66"/>
      <c r="E272" s="62"/>
      <c r="F272" s="66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</row>
    <row r="273" ht="14.25" customHeight="1">
      <c r="A273" s="62">
        <v>1.0</v>
      </c>
      <c r="B273" s="70" t="s">
        <v>169</v>
      </c>
      <c r="C273" s="62">
        <v>4.5</v>
      </c>
      <c r="D273" s="66">
        <v>3674.0</v>
      </c>
      <c r="E273" s="62">
        <v>4.0</v>
      </c>
      <c r="F273" s="66">
        <v>16533.0</v>
      </c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</row>
    <row r="274" ht="14.25" customHeight="1">
      <c r="A274" s="62">
        <v>2.0</v>
      </c>
      <c r="B274" s="70" t="s">
        <v>162</v>
      </c>
      <c r="C274" s="62">
        <v>0.5</v>
      </c>
      <c r="D274" s="66">
        <v>3414.0</v>
      </c>
      <c r="E274" s="62">
        <v>3.0</v>
      </c>
      <c r="F274" s="66">
        <v>1707.0</v>
      </c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</row>
    <row r="275" ht="14.25" customHeight="1">
      <c r="A275" s="62">
        <v>3.0</v>
      </c>
      <c r="B275" s="70" t="s">
        <v>170</v>
      </c>
      <c r="C275" s="62">
        <v>0.5</v>
      </c>
      <c r="D275" s="66">
        <v>3414.0</v>
      </c>
      <c r="E275" s="62">
        <v>3.0</v>
      </c>
      <c r="F275" s="66">
        <v>1707.0</v>
      </c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</row>
    <row r="276" ht="14.25" customHeight="1">
      <c r="A276" s="62"/>
      <c r="B276" s="40"/>
      <c r="C276" s="40"/>
      <c r="D276" s="66"/>
      <c r="E276" s="62"/>
      <c r="F276" s="66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</row>
    <row r="277" ht="14.25" customHeight="1">
      <c r="A277" s="62">
        <v>1.0</v>
      </c>
      <c r="B277" s="70" t="s">
        <v>177</v>
      </c>
      <c r="C277" s="62">
        <v>0.5</v>
      </c>
      <c r="D277" s="66">
        <v>3674.0</v>
      </c>
      <c r="E277" s="62">
        <v>4.0</v>
      </c>
      <c r="F277" s="66">
        <v>1837.0</v>
      </c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</row>
    <row r="278" ht="15.0" customHeight="1">
      <c r="A278" s="62"/>
      <c r="B278" s="71"/>
      <c r="C278" s="62"/>
      <c r="D278" s="66"/>
      <c r="E278" s="62"/>
      <c r="F278" s="66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</row>
    <row r="279" ht="15.0" customHeight="1">
      <c r="A279" s="62"/>
      <c r="B279" s="71" t="s">
        <v>64</v>
      </c>
      <c r="C279" s="71">
        <v>14.75</v>
      </c>
      <c r="D279" s="62"/>
      <c r="E279" s="62"/>
      <c r="F279" s="72">
        <v>64710.25</v>
      </c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</row>
    <row r="280" ht="15.0" customHeight="1">
      <c r="A280" s="62" t="s">
        <v>1</v>
      </c>
      <c r="B280" s="71" t="s">
        <v>114</v>
      </c>
      <c r="C280" s="62">
        <v>2.25</v>
      </c>
      <c r="D280" s="62"/>
      <c r="E280" s="62"/>
      <c r="F280" s="66">
        <v>13213.75</v>
      </c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</row>
    <row r="281" ht="15.0" customHeight="1">
      <c r="A281" s="62"/>
      <c r="B281" s="71" t="s">
        <v>115</v>
      </c>
      <c r="C281" s="62">
        <v>6.5</v>
      </c>
      <c r="D281" s="62"/>
      <c r="E281" s="62"/>
      <c r="F281" s="66">
        <v>29712.5</v>
      </c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</row>
    <row r="282" ht="15.0" customHeight="1">
      <c r="A282" s="62"/>
      <c r="B282" s="71" t="s">
        <v>116</v>
      </c>
      <c r="C282" s="62">
        <v>5.5</v>
      </c>
      <c r="D282" s="62"/>
      <c r="E282" s="62"/>
      <c r="F282" s="66">
        <v>19947.0</v>
      </c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</row>
    <row r="283" ht="15.0" customHeight="1">
      <c r="A283" s="62"/>
      <c r="B283" s="71" t="s">
        <v>172</v>
      </c>
      <c r="C283" s="62">
        <v>0.5</v>
      </c>
      <c r="D283" s="62"/>
      <c r="E283" s="62"/>
      <c r="F283" s="66">
        <v>1837.0</v>
      </c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</row>
    <row r="284" ht="15.0" customHeight="1">
      <c r="A284" s="62"/>
      <c r="B284" s="71"/>
      <c r="C284" s="62"/>
      <c r="D284" s="62"/>
      <c r="E284" s="62"/>
      <c r="F284" s="66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</row>
    <row r="285" ht="18.0" customHeight="1">
      <c r="A285" s="62"/>
      <c r="B285" s="98" t="s">
        <v>178</v>
      </c>
      <c r="C285" s="19"/>
      <c r="D285" s="19"/>
      <c r="E285" s="19"/>
      <c r="F285" s="2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</row>
    <row r="286" ht="14.25" customHeight="1">
      <c r="A286" s="62">
        <v>1.0</v>
      </c>
      <c r="B286" s="70" t="s">
        <v>179</v>
      </c>
      <c r="C286" s="62">
        <v>0.5</v>
      </c>
      <c r="D286" s="66">
        <v>7001.0</v>
      </c>
      <c r="E286" s="62">
        <v>14.0</v>
      </c>
      <c r="F286" s="66">
        <v>3500.5</v>
      </c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</row>
    <row r="287" ht="14.25" customHeight="1">
      <c r="A287" s="62">
        <v>2.0</v>
      </c>
      <c r="B287" s="70" t="s">
        <v>180</v>
      </c>
      <c r="C287" s="62">
        <v>0.25</v>
      </c>
      <c r="D287" s="66">
        <v>5265.0</v>
      </c>
      <c r="E287" s="62">
        <v>10.0</v>
      </c>
      <c r="F287" s="66">
        <v>1316.25</v>
      </c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</row>
    <row r="288" ht="14.25" customHeight="1">
      <c r="A288" s="62">
        <v>3.0</v>
      </c>
      <c r="B288" s="70" t="s">
        <v>181</v>
      </c>
      <c r="C288" s="62">
        <v>1.0</v>
      </c>
      <c r="D288" s="66">
        <v>6567.0</v>
      </c>
      <c r="E288" s="62">
        <v>13.0</v>
      </c>
      <c r="F288" s="66">
        <v>6567.0</v>
      </c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</row>
    <row r="289" ht="14.25" customHeight="1">
      <c r="A289" s="62">
        <v>4.0</v>
      </c>
      <c r="B289" s="70" t="s">
        <v>181</v>
      </c>
      <c r="C289" s="62">
        <v>1.0</v>
      </c>
      <c r="D289" s="66">
        <v>5699.0</v>
      </c>
      <c r="E289" s="62">
        <v>11.0</v>
      </c>
      <c r="F289" s="66">
        <v>5699.0</v>
      </c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</row>
    <row r="290" ht="14.25" customHeight="1">
      <c r="A290" s="62">
        <v>5.0</v>
      </c>
      <c r="B290" s="70" t="s">
        <v>182</v>
      </c>
      <c r="C290" s="62">
        <v>0.75</v>
      </c>
      <c r="D290" s="66">
        <v>7001.0</v>
      </c>
      <c r="E290" s="62">
        <v>14.0</v>
      </c>
      <c r="F290" s="66">
        <v>5250.75</v>
      </c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</row>
    <row r="291" ht="14.25" customHeight="1">
      <c r="A291" s="62">
        <v>6.0</v>
      </c>
      <c r="B291" s="70" t="s">
        <v>183</v>
      </c>
      <c r="C291" s="62">
        <v>2.25</v>
      </c>
      <c r="D291" s="66">
        <v>7001.0</v>
      </c>
      <c r="E291" s="62">
        <v>14.0</v>
      </c>
      <c r="F291" s="66">
        <v>15752.25</v>
      </c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</row>
    <row r="292" ht="14.25" customHeight="1">
      <c r="A292" s="51">
        <v>7.0</v>
      </c>
      <c r="B292" s="70" t="s">
        <v>183</v>
      </c>
      <c r="C292" s="62">
        <v>0.75</v>
      </c>
      <c r="D292" s="66">
        <v>6567.0</v>
      </c>
      <c r="E292" s="62">
        <v>13.0</v>
      </c>
      <c r="F292" s="66">
        <v>4925.25</v>
      </c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</row>
    <row r="293" ht="14.25" customHeight="1">
      <c r="A293" s="62">
        <v>8.0</v>
      </c>
      <c r="B293" s="70" t="s">
        <v>183</v>
      </c>
      <c r="C293" s="62">
        <v>0.5</v>
      </c>
      <c r="D293" s="66">
        <v>5699.0</v>
      </c>
      <c r="E293" s="62">
        <v>11.0</v>
      </c>
      <c r="F293" s="66">
        <v>2849.5</v>
      </c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</row>
    <row r="294" ht="14.25" customHeight="1">
      <c r="A294" s="62">
        <v>9.0</v>
      </c>
      <c r="B294" s="70" t="s">
        <v>184</v>
      </c>
      <c r="C294" s="62">
        <v>0.5</v>
      </c>
      <c r="D294" s="66">
        <v>7001.0</v>
      </c>
      <c r="E294" s="62">
        <v>14.0</v>
      </c>
      <c r="F294" s="66">
        <v>3500.5</v>
      </c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</row>
    <row r="295" ht="14.25" customHeight="1">
      <c r="A295" s="62">
        <v>10.0</v>
      </c>
      <c r="B295" s="70" t="s">
        <v>184</v>
      </c>
      <c r="C295" s="62">
        <v>0.25</v>
      </c>
      <c r="D295" s="66">
        <v>6567.0</v>
      </c>
      <c r="E295" s="62">
        <v>13.0</v>
      </c>
      <c r="F295" s="66">
        <v>1641.75</v>
      </c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</row>
    <row r="296" ht="14.25" customHeight="1">
      <c r="A296" s="62"/>
      <c r="B296" s="70"/>
      <c r="C296" s="62"/>
      <c r="D296" s="66"/>
      <c r="E296" s="62"/>
      <c r="F296" s="66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</row>
    <row r="297" ht="14.25" customHeight="1">
      <c r="A297" s="62">
        <v>1.0</v>
      </c>
      <c r="B297" s="70" t="s">
        <v>159</v>
      </c>
      <c r="C297" s="62">
        <v>1.0</v>
      </c>
      <c r="D297" s="66">
        <v>5005.0</v>
      </c>
      <c r="E297" s="62">
        <v>9.0</v>
      </c>
      <c r="F297" s="66">
        <v>5005.0</v>
      </c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</row>
    <row r="298" ht="14.25" customHeight="1">
      <c r="A298" s="62">
        <v>2.0</v>
      </c>
      <c r="B298" s="70" t="s">
        <v>185</v>
      </c>
      <c r="C298" s="99">
        <v>1.0</v>
      </c>
      <c r="D298" s="66">
        <v>5265.0</v>
      </c>
      <c r="E298" s="62">
        <v>10.0</v>
      </c>
      <c r="F298" s="66">
        <v>5265.0</v>
      </c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</row>
    <row r="299" ht="14.25" customHeight="1">
      <c r="A299" s="62">
        <v>3.0</v>
      </c>
      <c r="B299" s="70" t="s">
        <v>186</v>
      </c>
      <c r="C299" s="62">
        <v>1.5</v>
      </c>
      <c r="D299" s="66">
        <v>5265.0</v>
      </c>
      <c r="E299" s="62">
        <v>10.0</v>
      </c>
      <c r="F299" s="66">
        <v>7897.5</v>
      </c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</row>
    <row r="300" ht="14.25" customHeight="1">
      <c r="A300" s="62">
        <v>4.0</v>
      </c>
      <c r="B300" s="70" t="s">
        <v>187</v>
      </c>
      <c r="C300" s="62">
        <v>5.0</v>
      </c>
      <c r="D300" s="66">
        <v>5005.0</v>
      </c>
      <c r="E300" s="62">
        <v>9.0</v>
      </c>
      <c r="F300" s="66">
        <v>25025.0</v>
      </c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</row>
    <row r="301" ht="14.25" customHeight="1">
      <c r="A301" s="62">
        <v>5.0</v>
      </c>
      <c r="B301" s="70" t="s">
        <v>187</v>
      </c>
      <c r="C301" s="62">
        <v>1.0</v>
      </c>
      <c r="D301" s="66">
        <v>4745.0</v>
      </c>
      <c r="E301" s="62">
        <v>8.0</v>
      </c>
      <c r="F301" s="66">
        <v>4745.0</v>
      </c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</row>
    <row r="302" ht="14.25" customHeight="1">
      <c r="A302" s="62">
        <v>6.0</v>
      </c>
      <c r="B302" s="70" t="s">
        <v>187</v>
      </c>
      <c r="C302" s="62">
        <v>1.0</v>
      </c>
      <c r="D302" s="66">
        <v>4455.0</v>
      </c>
      <c r="E302" s="62">
        <v>7.0</v>
      </c>
      <c r="F302" s="66">
        <v>4455.0</v>
      </c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</row>
    <row r="303" ht="14.25" customHeight="1">
      <c r="A303" s="62">
        <v>7.0</v>
      </c>
      <c r="B303" s="70" t="s">
        <v>188</v>
      </c>
      <c r="C303" s="51">
        <v>4.5</v>
      </c>
      <c r="D303" s="100">
        <v>5265.0</v>
      </c>
      <c r="E303" s="62">
        <v>10.0</v>
      </c>
      <c r="F303" s="66">
        <v>23692.5</v>
      </c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</row>
    <row r="304" ht="14.25" customHeight="1">
      <c r="A304" s="62"/>
      <c r="B304" s="40"/>
      <c r="C304" s="62"/>
      <c r="D304" s="66"/>
      <c r="E304" s="62"/>
      <c r="F304" s="66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</row>
    <row r="305" ht="14.25" customHeight="1">
      <c r="A305" s="62">
        <v>1.0</v>
      </c>
      <c r="B305" s="70" t="s">
        <v>189</v>
      </c>
      <c r="C305" s="62">
        <v>7.0</v>
      </c>
      <c r="D305" s="66">
        <v>3674.0</v>
      </c>
      <c r="E305" s="62">
        <v>4.0</v>
      </c>
      <c r="F305" s="66">
        <v>25718.0</v>
      </c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</row>
    <row r="306" ht="14.25" customHeight="1">
      <c r="A306" s="62">
        <v>2.0</v>
      </c>
      <c r="B306" s="70" t="s">
        <v>190</v>
      </c>
      <c r="C306" s="62">
        <v>1.75</v>
      </c>
      <c r="D306" s="66">
        <v>3674.0</v>
      </c>
      <c r="E306" s="62">
        <v>4.0</v>
      </c>
      <c r="F306" s="66">
        <v>6429.5</v>
      </c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</row>
    <row r="307" ht="14.25" customHeight="1">
      <c r="A307" s="62">
        <v>3.0</v>
      </c>
      <c r="B307" s="70" t="s">
        <v>170</v>
      </c>
      <c r="C307" s="62">
        <v>1.0</v>
      </c>
      <c r="D307" s="66">
        <v>3414.0</v>
      </c>
      <c r="E307" s="62">
        <v>3.0</v>
      </c>
      <c r="F307" s="66">
        <v>3414.0</v>
      </c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</row>
    <row r="308" ht="14.25" customHeight="1">
      <c r="A308" s="62">
        <v>4.0</v>
      </c>
      <c r="B308" s="70" t="s">
        <v>162</v>
      </c>
      <c r="C308" s="62">
        <v>1.0</v>
      </c>
      <c r="D308" s="66">
        <v>3414.0</v>
      </c>
      <c r="E308" s="62">
        <v>3.0</v>
      </c>
      <c r="F308" s="66">
        <v>3414.0</v>
      </c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</row>
    <row r="309" ht="14.25" customHeight="1">
      <c r="A309" s="62">
        <v>5.0</v>
      </c>
      <c r="B309" s="70" t="s">
        <v>191</v>
      </c>
      <c r="C309" s="62">
        <v>4.5</v>
      </c>
      <c r="D309" s="66">
        <v>3674.0</v>
      </c>
      <c r="E309" s="62">
        <v>4.0</v>
      </c>
      <c r="F309" s="66">
        <v>16533.0</v>
      </c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</row>
    <row r="310" ht="14.25" customHeight="1">
      <c r="A310" s="62">
        <v>6.0</v>
      </c>
      <c r="B310" s="70" t="s">
        <v>192</v>
      </c>
      <c r="C310" s="62">
        <v>1.5</v>
      </c>
      <c r="D310" s="66">
        <v>3414.0</v>
      </c>
      <c r="E310" s="62">
        <v>3.0</v>
      </c>
      <c r="F310" s="66">
        <v>5121.0</v>
      </c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</row>
    <row r="311" ht="14.25" customHeight="1">
      <c r="A311" s="62"/>
      <c r="B311" s="40"/>
      <c r="C311" s="40"/>
      <c r="D311" s="66"/>
      <c r="E311" s="62"/>
      <c r="F311" s="66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</row>
    <row r="312" ht="14.25" customHeight="1">
      <c r="A312" s="70">
        <v>1.0</v>
      </c>
      <c r="B312" s="70" t="s">
        <v>163</v>
      </c>
      <c r="C312" s="62">
        <v>1.0</v>
      </c>
      <c r="D312" s="66">
        <v>3674.0</v>
      </c>
      <c r="E312" s="62">
        <v>4.0</v>
      </c>
      <c r="F312" s="66">
        <v>3674.0</v>
      </c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</row>
    <row r="313" ht="15.0" customHeight="1">
      <c r="A313" s="70"/>
      <c r="B313" s="97"/>
      <c r="C313" s="62"/>
      <c r="D313" s="66"/>
      <c r="E313" s="62"/>
      <c r="F313" s="66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</row>
    <row r="314" ht="15.0" customHeight="1">
      <c r="A314" s="70"/>
      <c r="B314" s="71" t="s">
        <v>64</v>
      </c>
      <c r="C314" s="71">
        <v>40.5</v>
      </c>
      <c r="D314" s="66"/>
      <c r="E314" s="62"/>
      <c r="F314" s="72">
        <v>191391.25</v>
      </c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</row>
    <row r="315" ht="15.0" customHeight="1">
      <c r="A315" s="70"/>
      <c r="B315" s="71" t="s">
        <v>114</v>
      </c>
      <c r="C315" s="62">
        <v>7.75</v>
      </c>
      <c r="D315" s="62"/>
      <c r="E315" s="62"/>
      <c r="F315" s="66">
        <v>51002.75</v>
      </c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</row>
    <row r="316" ht="15.0" customHeight="1">
      <c r="A316" s="70"/>
      <c r="B316" s="71" t="s">
        <v>115</v>
      </c>
      <c r="C316" s="62">
        <v>15.0</v>
      </c>
      <c r="D316" s="62"/>
      <c r="E316" s="62"/>
      <c r="F316" s="66">
        <v>76085.0</v>
      </c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</row>
    <row r="317" ht="15.0" customHeight="1">
      <c r="A317" s="70"/>
      <c r="B317" s="71" t="s">
        <v>116</v>
      </c>
      <c r="C317" s="62">
        <v>16.75</v>
      </c>
      <c r="D317" s="62"/>
      <c r="E317" s="62"/>
      <c r="F317" s="66">
        <v>60629.5</v>
      </c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</row>
    <row r="318" ht="15.0" customHeight="1">
      <c r="A318" s="70"/>
      <c r="B318" s="71" t="s">
        <v>172</v>
      </c>
      <c r="C318" s="62">
        <v>1.0</v>
      </c>
      <c r="D318" s="62"/>
      <c r="E318" s="62"/>
      <c r="F318" s="66">
        <v>3674.0</v>
      </c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</row>
    <row r="319" ht="15.0" customHeight="1">
      <c r="A319" s="62"/>
      <c r="B319" s="71"/>
      <c r="C319" s="62"/>
      <c r="D319" s="62"/>
      <c r="E319" s="62"/>
      <c r="F319" s="66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</row>
    <row r="320" ht="18.0" customHeight="1">
      <c r="A320" s="62"/>
      <c r="B320" s="98" t="s">
        <v>193</v>
      </c>
      <c r="C320" s="19"/>
      <c r="D320" s="19"/>
      <c r="E320" s="62"/>
      <c r="F320" s="66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</row>
    <row r="321" ht="14.25" customHeight="1">
      <c r="A321" s="62">
        <v>1.0</v>
      </c>
      <c r="B321" s="70" t="s">
        <v>194</v>
      </c>
      <c r="C321" s="62">
        <v>0.5</v>
      </c>
      <c r="D321" s="66">
        <v>7001.0</v>
      </c>
      <c r="E321" s="62">
        <v>14.0</v>
      </c>
      <c r="F321" s="66">
        <v>3500.5</v>
      </c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</row>
    <row r="322" ht="14.25" customHeight="1">
      <c r="A322" s="62">
        <v>2.0</v>
      </c>
      <c r="B322" s="70" t="s">
        <v>195</v>
      </c>
      <c r="C322" s="62">
        <v>0.75</v>
      </c>
      <c r="D322" s="66">
        <v>7001.0</v>
      </c>
      <c r="E322" s="62">
        <v>14.0</v>
      </c>
      <c r="F322" s="66">
        <v>5250.75</v>
      </c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</row>
    <row r="323" ht="14.25" customHeight="1">
      <c r="A323" s="62" t="s">
        <v>196</v>
      </c>
      <c r="B323" s="70" t="s">
        <v>195</v>
      </c>
      <c r="C323" s="62">
        <v>1.5</v>
      </c>
      <c r="D323" s="66">
        <v>6567.0</v>
      </c>
      <c r="E323" s="62">
        <v>13.0</v>
      </c>
      <c r="F323" s="66">
        <v>9850.5</v>
      </c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</row>
    <row r="324" ht="14.25" customHeight="1">
      <c r="A324" s="62">
        <v>4.0</v>
      </c>
      <c r="B324" s="95" t="s">
        <v>195</v>
      </c>
      <c r="C324" s="62">
        <v>1.5</v>
      </c>
      <c r="D324" s="66">
        <v>5699.0</v>
      </c>
      <c r="E324" s="62">
        <v>11.0</v>
      </c>
      <c r="F324" s="66">
        <v>8548.5</v>
      </c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</row>
    <row r="325" ht="14.25" customHeight="1">
      <c r="A325" s="65"/>
      <c r="B325" s="40"/>
      <c r="C325" s="40"/>
      <c r="D325" s="74"/>
      <c r="E325" s="51"/>
      <c r="F325" s="74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</row>
    <row r="326" ht="14.25" customHeight="1">
      <c r="A326" s="62">
        <v>1.0</v>
      </c>
      <c r="B326" s="70" t="s">
        <v>197</v>
      </c>
      <c r="C326" s="62">
        <v>0.75</v>
      </c>
      <c r="D326" s="66">
        <v>5265.0</v>
      </c>
      <c r="E326" s="62">
        <v>10.0</v>
      </c>
      <c r="F326" s="66">
        <v>3948.75</v>
      </c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</row>
    <row r="327" ht="14.25" customHeight="1">
      <c r="A327" s="62">
        <v>2.0</v>
      </c>
      <c r="B327" s="70" t="s">
        <v>198</v>
      </c>
      <c r="C327" s="62">
        <v>4.5</v>
      </c>
      <c r="D327" s="66">
        <v>5265.0</v>
      </c>
      <c r="E327" s="62">
        <v>10.0</v>
      </c>
      <c r="F327" s="66">
        <v>23692.5</v>
      </c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</row>
    <row r="328" ht="14.25" customHeight="1">
      <c r="A328" s="62">
        <v>3.0</v>
      </c>
      <c r="B328" s="70" t="s">
        <v>199</v>
      </c>
      <c r="C328" s="62">
        <v>3.5</v>
      </c>
      <c r="D328" s="66">
        <v>5265.0</v>
      </c>
      <c r="E328" s="62">
        <v>10.0</v>
      </c>
      <c r="F328" s="66">
        <v>18427.5</v>
      </c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</row>
    <row r="329" ht="14.25" customHeight="1">
      <c r="A329" s="62">
        <v>4.0</v>
      </c>
      <c r="B329" s="70" t="s">
        <v>199</v>
      </c>
      <c r="C329" s="62">
        <v>1.0</v>
      </c>
      <c r="D329" s="66">
        <v>4745.0</v>
      </c>
      <c r="E329" s="62">
        <v>8.0</v>
      </c>
      <c r="F329" s="66">
        <v>4745.0</v>
      </c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</row>
    <row r="330" ht="14.25" customHeight="1">
      <c r="A330" s="40"/>
      <c r="B330" s="40"/>
      <c r="C330" s="62"/>
      <c r="D330" s="66"/>
      <c r="E330" s="62"/>
      <c r="F330" s="66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</row>
    <row r="331" ht="14.25" customHeight="1">
      <c r="A331" s="62">
        <v>1.0</v>
      </c>
      <c r="B331" s="70" t="s">
        <v>125</v>
      </c>
      <c r="C331" s="62">
        <v>4.5</v>
      </c>
      <c r="D331" s="66">
        <v>3674.0</v>
      </c>
      <c r="E331" s="62">
        <v>4.0</v>
      </c>
      <c r="F331" s="66">
        <v>16533.0</v>
      </c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</row>
    <row r="332" ht="14.25" customHeight="1">
      <c r="A332" s="62"/>
      <c r="B332" s="70"/>
      <c r="C332" s="62"/>
      <c r="D332" s="66"/>
      <c r="E332" s="62"/>
      <c r="F332" s="66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</row>
    <row r="333" ht="14.25" customHeight="1">
      <c r="A333" s="62">
        <v>1.0</v>
      </c>
      <c r="B333" s="70" t="s">
        <v>163</v>
      </c>
      <c r="C333" s="62">
        <v>1.0</v>
      </c>
      <c r="D333" s="66">
        <v>3674.0</v>
      </c>
      <c r="E333" s="62">
        <v>4.0</v>
      </c>
      <c r="F333" s="66">
        <v>3674.0</v>
      </c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</row>
    <row r="334" ht="15.0" customHeight="1">
      <c r="A334" s="62"/>
      <c r="B334" s="71"/>
      <c r="C334" s="62"/>
      <c r="D334" s="66"/>
      <c r="E334" s="62"/>
      <c r="F334" s="66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</row>
    <row r="335" ht="15.0" customHeight="1">
      <c r="A335" s="62"/>
      <c r="B335" s="71" t="s">
        <v>64</v>
      </c>
      <c r="C335" s="71">
        <v>19.5</v>
      </c>
      <c r="D335" s="62"/>
      <c r="E335" s="62"/>
      <c r="F335" s="72">
        <v>98171.0</v>
      </c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</row>
    <row r="336" ht="15.0" customHeight="1">
      <c r="A336" s="62"/>
      <c r="B336" s="71" t="s">
        <v>114</v>
      </c>
      <c r="C336" s="62">
        <v>4.25</v>
      </c>
      <c r="D336" s="62"/>
      <c r="E336" s="62"/>
      <c r="F336" s="66">
        <v>27150.25</v>
      </c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</row>
    <row r="337" ht="15.0" customHeight="1">
      <c r="A337" s="62"/>
      <c r="B337" s="71" t="s">
        <v>115</v>
      </c>
      <c r="C337" s="62">
        <v>9.75</v>
      </c>
      <c r="D337" s="62"/>
      <c r="E337" s="62"/>
      <c r="F337" s="66">
        <v>50813.75</v>
      </c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</row>
    <row r="338" ht="15.0" customHeight="1">
      <c r="A338" s="62"/>
      <c r="B338" s="71" t="s">
        <v>116</v>
      </c>
      <c r="C338" s="62">
        <v>4.5</v>
      </c>
      <c r="D338" s="62"/>
      <c r="E338" s="62"/>
      <c r="F338" s="66">
        <v>16533.0</v>
      </c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</row>
    <row r="339" ht="15.0" customHeight="1">
      <c r="A339" s="62"/>
      <c r="B339" s="71" t="s">
        <v>141</v>
      </c>
      <c r="C339" s="62">
        <v>1.0</v>
      </c>
      <c r="D339" s="62"/>
      <c r="E339" s="62"/>
      <c r="F339" s="66">
        <v>3674.0</v>
      </c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</row>
    <row r="340" ht="15.0" customHeight="1">
      <c r="A340" s="62"/>
      <c r="B340" s="71"/>
      <c r="C340" s="62"/>
      <c r="D340" s="62"/>
      <c r="E340" s="62"/>
      <c r="F340" s="66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</row>
    <row r="341" ht="18.0" customHeight="1">
      <c r="A341" s="75" t="s">
        <v>200</v>
      </c>
      <c r="B341" s="76"/>
      <c r="C341" s="40"/>
      <c r="D341" s="40"/>
      <c r="E341" s="51"/>
      <c r="F341" s="74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</row>
    <row r="342" ht="14.25" customHeight="1">
      <c r="A342" s="62">
        <v>1.0</v>
      </c>
      <c r="B342" s="70" t="s">
        <v>201</v>
      </c>
      <c r="C342" s="62">
        <v>1.0</v>
      </c>
      <c r="D342" s="66">
        <v>5265.0</v>
      </c>
      <c r="E342" s="62">
        <v>10.0</v>
      </c>
      <c r="F342" s="66">
        <v>5265.0</v>
      </c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</row>
    <row r="343" ht="14.25" customHeight="1">
      <c r="A343" s="62"/>
      <c r="B343" s="70"/>
      <c r="C343" s="62"/>
      <c r="D343" s="66"/>
      <c r="E343" s="62"/>
      <c r="F343" s="66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</row>
    <row r="344" ht="14.25" customHeight="1">
      <c r="A344" s="62">
        <v>1.0</v>
      </c>
      <c r="B344" s="70" t="s">
        <v>202</v>
      </c>
      <c r="C344" s="62">
        <v>0.5</v>
      </c>
      <c r="D344" s="66">
        <v>3414.0</v>
      </c>
      <c r="E344" s="62">
        <v>3.0</v>
      </c>
      <c r="F344" s="66">
        <v>1707.0</v>
      </c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</row>
    <row r="345" ht="14.25" customHeight="1">
      <c r="A345" s="62"/>
      <c r="B345" s="70"/>
      <c r="C345" s="62"/>
      <c r="D345" s="66"/>
      <c r="E345" s="62"/>
      <c r="F345" s="66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</row>
    <row r="346" ht="14.25" customHeight="1">
      <c r="A346" s="62"/>
      <c r="B346" s="70"/>
      <c r="C346" s="62"/>
      <c r="D346" s="66"/>
      <c r="E346" s="62"/>
      <c r="F346" s="66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</row>
    <row r="347" ht="14.25" customHeight="1">
      <c r="A347" s="40"/>
      <c r="B347" s="40"/>
      <c r="C347" s="40"/>
      <c r="D347" s="74"/>
      <c r="E347" s="51"/>
      <c r="F347" s="73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</row>
    <row r="348" ht="15.0" customHeight="1">
      <c r="A348" s="62"/>
      <c r="B348" s="71" t="s">
        <v>64</v>
      </c>
      <c r="C348" s="71">
        <v>1.5</v>
      </c>
      <c r="D348" s="66"/>
      <c r="E348" s="62"/>
      <c r="F348" s="72">
        <f>SUM(F342:F347)</f>
        <v>6972</v>
      </c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</row>
    <row r="349" ht="15.0" customHeight="1">
      <c r="A349" s="62"/>
      <c r="B349" s="71" t="s">
        <v>66</v>
      </c>
      <c r="C349" s="62">
        <v>1.0</v>
      </c>
      <c r="D349" s="66"/>
      <c r="E349" s="62"/>
      <c r="F349" s="66">
        <v>5265.0</v>
      </c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</row>
    <row r="350" ht="15.0" customHeight="1">
      <c r="A350" s="62"/>
      <c r="B350" s="71" t="s">
        <v>116</v>
      </c>
      <c r="C350" s="62">
        <v>0.5</v>
      </c>
      <c r="D350" s="66"/>
      <c r="E350" s="62"/>
      <c r="F350" s="66">
        <v>1707.0</v>
      </c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</row>
    <row r="351" ht="15.0" customHeight="1">
      <c r="A351" s="62"/>
      <c r="B351" s="71"/>
      <c r="C351" s="62"/>
      <c r="D351" s="66"/>
      <c r="E351" s="62"/>
      <c r="F351" s="66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</row>
    <row r="352" ht="14.25" customHeight="1">
      <c r="A352" s="40"/>
      <c r="B352" s="65"/>
      <c r="C352" s="40"/>
      <c r="D352" s="74"/>
      <c r="E352" s="51"/>
      <c r="F352" s="101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</row>
    <row r="353" ht="18.0" customHeight="1">
      <c r="A353" s="75" t="s">
        <v>203</v>
      </c>
      <c r="B353" s="102"/>
      <c r="C353" s="64"/>
      <c r="D353" s="85"/>
      <c r="E353" s="77"/>
      <c r="F353" s="72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</row>
    <row r="354" ht="15.75" customHeight="1">
      <c r="A354" s="63" t="s">
        <v>204</v>
      </c>
      <c r="B354" s="76"/>
      <c r="C354" s="40"/>
      <c r="D354" s="74"/>
      <c r="E354" s="51"/>
      <c r="F354" s="74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</row>
    <row r="355" ht="14.25" customHeight="1">
      <c r="A355" s="62">
        <v>1.0</v>
      </c>
      <c r="B355" s="70" t="s">
        <v>205</v>
      </c>
      <c r="C355" s="62">
        <v>0.5</v>
      </c>
      <c r="D355" s="66">
        <v>4195.0</v>
      </c>
      <c r="E355" s="62">
        <v>6.0</v>
      </c>
      <c r="F355" s="66">
        <v>2097.5</v>
      </c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</row>
    <row r="356" ht="14.25" customHeight="1">
      <c r="A356" s="62"/>
      <c r="B356" s="70"/>
      <c r="C356" s="40"/>
      <c r="D356" s="66"/>
      <c r="E356" s="62"/>
      <c r="F356" s="66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</row>
    <row r="357" ht="14.25" customHeight="1">
      <c r="A357" s="62">
        <v>1.0</v>
      </c>
      <c r="B357" s="70" t="s">
        <v>206</v>
      </c>
      <c r="C357" s="62">
        <v>2.75</v>
      </c>
      <c r="D357" s="66">
        <v>3414.0</v>
      </c>
      <c r="E357" s="62">
        <v>3.0</v>
      </c>
      <c r="F357" s="66">
        <v>9388.5</v>
      </c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</row>
    <row r="358" ht="14.25" customHeight="1">
      <c r="A358" s="62">
        <v>2.0</v>
      </c>
      <c r="B358" s="68" t="s">
        <v>207</v>
      </c>
      <c r="C358" s="62">
        <v>3.25</v>
      </c>
      <c r="D358" s="66">
        <v>2893.0</v>
      </c>
      <c r="E358" s="62">
        <v>1.0</v>
      </c>
      <c r="F358" s="66">
        <v>9402.25</v>
      </c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</row>
    <row r="359" ht="14.25" customHeight="1">
      <c r="A359" s="62"/>
      <c r="B359" s="68"/>
      <c r="C359" s="40"/>
      <c r="D359" s="66"/>
      <c r="E359" s="62"/>
      <c r="F359" s="66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</row>
    <row r="360" ht="15.0" customHeight="1">
      <c r="A360" s="62"/>
      <c r="B360" s="71" t="s">
        <v>64</v>
      </c>
      <c r="C360" s="71">
        <v>6.5</v>
      </c>
      <c r="D360" s="62"/>
      <c r="E360" s="71"/>
      <c r="F360" s="72">
        <f>SUM(F355:F359)</f>
        <v>20888.25</v>
      </c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</row>
    <row r="361" ht="15.0" customHeight="1">
      <c r="A361" s="62"/>
      <c r="B361" s="71"/>
      <c r="C361" s="62"/>
      <c r="D361" s="62"/>
      <c r="E361" s="62"/>
      <c r="F361" s="66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</row>
    <row r="362" ht="15.0" customHeight="1">
      <c r="A362" s="62"/>
      <c r="B362" s="71" t="s">
        <v>66</v>
      </c>
      <c r="C362" s="62">
        <v>0.5</v>
      </c>
      <c r="D362" s="62"/>
      <c r="E362" s="62"/>
      <c r="F362" s="66">
        <v>2097.5</v>
      </c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</row>
    <row r="363" ht="15.0" customHeight="1">
      <c r="A363" s="62"/>
      <c r="B363" s="71" t="s">
        <v>172</v>
      </c>
      <c r="C363" s="66">
        <f>SUM(C357:C358)</f>
        <v>6</v>
      </c>
      <c r="D363" s="62"/>
      <c r="E363" s="62"/>
      <c r="F363" s="66">
        <v>18790.75</v>
      </c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</row>
    <row r="364" ht="14.25" customHeight="1">
      <c r="A364" s="62"/>
      <c r="B364" s="65"/>
      <c r="C364" s="65"/>
      <c r="D364" s="65"/>
      <c r="E364" s="62"/>
      <c r="F364" s="73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</row>
    <row r="365" ht="15.75" customHeight="1">
      <c r="A365" s="103" t="s">
        <v>208</v>
      </c>
      <c r="B365" s="102"/>
      <c r="C365" s="40"/>
      <c r="D365" s="40"/>
      <c r="E365" s="51"/>
      <c r="F365" s="74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</row>
    <row r="366" ht="14.25" customHeight="1">
      <c r="A366" s="62" t="s">
        <v>69</v>
      </c>
      <c r="B366" s="65" t="s">
        <v>209</v>
      </c>
      <c r="C366" s="62">
        <v>2.0</v>
      </c>
      <c r="D366" s="66">
        <v>3153.0</v>
      </c>
      <c r="E366" s="62">
        <v>2.0</v>
      </c>
      <c r="F366" s="66">
        <v>6306.0</v>
      </c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</row>
    <row r="367" ht="14.25" customHeight="1">
      <c r="A367" s="62">
        <v>2.0</v>
      </c>
      <c r="B367" s="65" t="s">
        <v>210</v>
      </c>
      <c r="C367" s="62">
        <v>0.25</v>
      </c>
      <c r="D367" s="66">
        <v>2893.0</v>
      </c>
      <c r="E367" s="62">
        <v>1.0</v>
      </c>
      <c r="F367" s="66">
        <v>1446.5</v>
      </c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</row>
    <row r="368" ht="15.0" customHeight="1">
      <c r="A368" s="62"/>
      <c r="B368" s="71" t="s">
        <v>64</v>
      </c>
      <c r="C368" s="72">
        <f t="shared" ref="C368:D368" si="1">SUM(C366:C367)</f>
        <v>2.25</v>
      </c>
      <c r="D368" s="72">
        <f t="shared" si="1"/>
        <v>6046</v>
      </c>
      <c r="E368" s="62"/>
      <c r="F368" s="72">
        <f>SUM(F366:F367)</f>
        <v>7752.5</v>
      </c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</row>
    <row r="369" ht="14.25" customHeight="1">
      <c r="A369" s="40"/>
      <c r="B369" s="65"/>
      <c r="C369" s="65"/>
      <c r="D369" s="65"/>
      <c r="E369" s="62"/>
      <c r="F369" s="73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</row>
    <row r="370" ht="15.75" customHeight="1">
      <c r="A370" s="63" t="s">
        <v>211</v>
      </c>
      <c r="B370" s="102"/>
      <c r="C370" s="40"/>
      <c r="D370" s="40"/>
      <c r="E370" s="51"/>
      <c r="F370" s="74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</row>
    <row r="371" ht="14.25" customHeight="1">
      <c r="A371" s="62" t="s">
        <v>69</v>
      </c>
      <c r="B371" s="65" t="s">
        <v>212</v>
      </c>
      <c r="C371" s="62">
        <v>0.25</v>
      </c>
      <c r="D371" s="66">
        <v>4455.0</v>
      </c>
      <c r="E371" s="62">
        <v>7.0</v>
      </c>
      <c r="F371" s="66">
        <v>1113.75</v>
      </c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</row>
    <row r="372" ht="14.25" customHeight="1">
      <c r="A372" s="62">
        <v>2.0</v>
      </c>
      <c r="B372" s="95" t="s">
        <v>213</v>
      </c>
      <c r="C372" s="62">
        <v>1.0</v>
      </c>
      <c r="D372" s="66">
        <v>3153.0</v>
      </c>
      <c r="E372" s="62">
        <v>2.0</v>
      </c>
      <c r="F372" s="66">
        <v>3153.0</v>
      </c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</row>
    <row r="373" ht="14.25" customHeight="1">
      <c r="A373" s="62">
        <v>3.0</v>
      </c>
      <c r="B373" s="95" t="s">
        <v>213</v>
      </c>
      <c r="C373" s="62">
        <v>1.25</v>
      </c>
      <c r="D373" s="66">
        <v>3414.0</v>
      </c>
      <c r="E373" s="62">
        <v>3.0</v>
      </c>
      <c r="F373" s="66">
        <v>4267.5</v>
      </c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</row>
    <row r="374" ht="14.25" customHeight="1">
      <c r="A374" s="62"/>
      <c r="B374" s="70"/>
      <c r="C374" s="62"/>
      <c r="D374" s="66"/>
      <c r="E374" s="62"/>
      <c r="F374" s="66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</row>
    <row r="375" ht="15.0" customHeight="1">
      <c r="A375" s="62"/>
      <c r="B375" s="71" t="s">
        <v>64</v>
      </c>
      <c r="C375" s="72">
        <f>SUM(C371:C374)</f>
        <v>2.5</v>
      </c>
      <c r="D375" s="66"/>
      <c r="E375" s="62"/>
      <c r="F375" s="72">
        <f>SUM(F371:F374)</f>
        <v>8534.25</v>
      </c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</row>
    <row r="376" ht="15.0" customHeight="1">
      <c r="A376" s="62"/>
      <c r="B376" s="71"/>
      <c r="C376" s="72"/>
      <c r="D376" s="66"/>
      <c r="E376" s="62"/>
      <c r="F376" s="72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</row>
    <row r="377" ht="15.75" customHeight="1">
      <c r="A377" s="104" t="s">
        <v>214</v>
      </c>
      <c r="B377" s="20"/>
      <c r="C377" s="40"/>
      <c r="D377" s="74"/>
      <c r="E377" s="51"/>
      <c r="F377" s="74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</row>
    <row r="378" ht="14.25" customHeight="1">
      <c r="A378" s="62">
        <v>1.0</v>
      </c>
      <c r="B378" s="65" t="s">
        <v>215</v>
      </c>
      <c r="C378" s="62">
        <v>1.0</v>
      </c>
      <c r="D378" s="66">
        <v>2893.0</v>
      </c>
      <c r="E378" s="62">
        <v>1.0</v>
      </c>
      <c r="F378" s="66">
        <v>2893.0</v>
      </c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</row>
    <row r="379" ht="14.25" customHeight="1">
      <c r="A379" s="62"/>
      <c r="B379" s="65" t="s">
        <v>216</v>
      </c>
      <c r="C379" s="62">
        <v>1.0</v>
      </c>
      <c r="D379" s="66">
        <v>2893.0</v>
      </c>
      <c r="E379" s="62">
        <v>1.0</v>
      </c>
      <c r="F379" s="66">
        <v>2893.0</v>
      </c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</row>
    <row r="380" ht="14.25" customHeight="1">
      <c r="A380" s="62">
        <v>3.0</v>
      </c>
      <c r="B380" s="65" t="s">
        <v>217</v>
      </c>
      <c r="C380" s="62">
        <v>0.5</v>
      </c>
      <c r="D380" s="66">
        <v>3153.0</v>
      </c>
      <c r="E380" s="62">
        <v>2.0</v>
      </c>
      <c r="F380" s="66">
        <v>1576.5</v>
      </c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</row>
    <row r="381" ht="14.25" customHeight="1">
      <c r="A381" s="62">
        <v>4.0</v>
      </c>
      <c r="B381" s="65" t="s">
        <v>218</v>
      </c>
      <c r="C381" s="62">
        <v>1.5</v>
      </c>
      <c r="D381" s="66">
        <v>2893.0</v>
      </c>
      <c r="E381" s="62">
        <v>1.0</v>
      </c>
      <c r="F381" s="66">
        <v>4339.5</v>
      </c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</row>
    <row r="382" ht="14.25" customHeight="1">
      <c r="A382" s="62"/>
      <c r="B382" s="65" t="s">
        <v>219</v>
      </c>
      <c r="C382" s="62">
        <v>0.5</v>
      </c>
      <c r="D382" s="66">
        <v>2893.0</v>
      </c>
      <c r="E382" s="62">
        <v>1.0</v>
      </c>
      <c r="F382" s="66">
        <v>1446.5</v>
      </c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</row>
    <row r="383" ht="14.25" customHeight="1">
      <c r="A383" s="62">
        <v>5.0</v>
      </c>
      <c r="B383" s="65" t="s">
        <v>219</v>
      </c>
      <c r="C383" s="62">
        <v>1.0</v>
      </c>
      <c r="D383" s="66">
        <v>3674.0</v>
      </c>
      <c r="E383" s="62">
        <v>4.0</v>
      </c>
      <c r="F383" s="66">
        <v>3674.0</v>
      </c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</row>
    <row r="384" ht="14.25" customHeight="1">
      <c r="A384" s="62">
        <v>6.0</v>
      </c>
      <c r="B384" s="65" t="s">
        <v>220</v>
      </c>
      <c r="C384" s="62">
        <v>0.5</v>
      </c>
      <c r="D384" s="66">
        <v>2893.0</v>
      </c>
      <c r="E384" s="62">
        <v>1.0</v>
      </c>
      <c r="F384" s="66">
        <v>1446.5</v>
      </c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</row>
    <row r="385" ht="14.25" customHeight="1">
      <c r="A385" s="62">
        <v>7.0</v>
      </c>
      <c r="B385" s="65" t="s">
        <v>221</v>
      </c>
      <c r="C385" s="62">
        <v>4.0</v>
      </c>
      <c r="D385" s="66">
        <v>2893.0</v>
      </c>
      <c r="E385" s="62">
        <v>1.0</v>
      </c>
      <c r="F385" s="66">
        <v>11572.0</v>
      </c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</row>
    <row r="386" ht="14.25" customHeight="1">
      <c r="A386" s="62">
        <v>8.0</v>
      </c>
      <c r="B386" s="65" t="s">
        <v>222</v>
      </c>
      <c r="C386" s="62">
        <v>1.0</v>
      </c>
      <c r="D386" s="66">
        <v>5265.0</v>
      </c>
      <c r="E386" s="62">
        <v>10.0</v>
      </c>
      <c r="F386" s="66">
        <v>5265.0</v>
      </c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</row>
    <row r="387" ht="14.25" customHeight="1">
      <c r="A387" s="62">
        <v>9.0</v>
      </c>
      <c r="B387" s="65" t="s">
        <v>223</v>
      </c>
      <c r="C387" s="62">
        <v>0.25</v>
      </c>
      <c r="D387" s="66">
        <v>2893.0</v>
      </c>
      <c r="E387" s="62">
        <v>1.0</v>
      </c>
      <c r="F387" s="66">
        <v>723.25</v>
      </c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</row>
    <row r="388" ht="14.25" customHeight="1">
      <c r="A388" s="62">
        <v>10.0</v>
      </c>
      <c r="B388" s="65" t="s">
        <v>224</v>
      </c>
      <c r="C388" s="62">
        <v>0.25</v>
      </c>
      <c r="D388" s="66">
        <v>2893.0</v>
      </c>
      <c r="E388" s="62">
        <v>1.0</v>
      </c>
      <c r="F388" s="66">
        <v>723.25</v>
      </c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</row>
    <row r="389" ht="14.25" customHeight="1">
      <c r="A389" s="62">
        <v>11.0</v>
      </c>
      <c r="B389" s="69" t="s">
        <v>225</v>
      </c>
      <c r="C389" s="62">
        <v>0.5</v>
      </c>
      <c r="D389" s="66">
        <v>2893.0</v>
      </c>
      <c r="E389" s="62">
        <v>1.0</v>
      </c>
      <c r="F389" s="66">
        <v>1446.5</v>
      </c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</row>
    <row r="390" ht="14.25" customHeight="1">
      <c r="A390" s="62">
        <v>12.0</v>
      </c>
      <c r="B390" s="65" t="s">
        <v>226</v>
      </c>
      <c r="C390" s="62">
        <v>0.25</v>
      </c>
      <c r="D390" s="66">
        <v>2893.0</v>
      </c>
      <c r="E390" s="62">
        <v>1.0</v>
      </c>
      <c r="F390" s="66">
        <v>723.25</v>
      </c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</row>
    <row r="391" ht="14.25" customHeight="1">
      <c r="A391" s="62">
        <v>13.0</v>
      </c>
      <c r="B391" s="70" t="s">
        <v>227</v>
      </c>
      <c r="C391" s="62">
        <v>0.5</v>
      </c>
      <c r="D391" s="66">
        <v>3674.0</v>
      </c>
      <c r="E391" s="62">
        <v>4.0</v>
      </c>
      <c r="F391" s="66">
        <v>1837.0</v>
      </c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</row>
    <row r="392" ht="14.25" customHeight="1">
      <c r="A392" s="62"/>
      <c r="B392" s="40"/>
      <c r="C392" s="40"/>
      <c r="D392" s="74"/>
      <c r="E392" s="51"/>
      <c r="F392" s="74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</row>
    <row r="393" ht="15.0" customHeight="1">
      <c r="A393" s="62"/>
      <c r="B393" s="71" t="s">
        <v>64</v>
      </c>
      <c r="C393" s="71">
        <v>12.75</v>
      </c>
      <c r="D393" s="62"/>
      <c r="E393" s="62"/>
      <c r="F393" s="72">
        <f>SUM(F378:F392)</f>
        <v>40559.25</v>
      </c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</row>
    <row r="394" ht="15.0" customHeight="1">
      <c r="A394" s="62"/>
      <c r="B394" s="71"/>
      <c r="C394" s="71"/>
      <c r="D394" s="62"/>
      <c r="E394" s="62"/>
      <c r="F394" s="72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</row>
    <row r="395" ht="15.0" customHeight="1">
      <c r="A395" s="105"/>
      <c r="B395" s="106" t="s">
        <v>228</v>
      </c>
      <c r="C395" s="107"/>
      <c r="D395" s="107"/>
      <c r="E395" s="108" t="s">
        <v>229</v>
      </c>
      <c r="F395" s="109"/>
      <c r="G395" s="40"/>
      <c r="H395" s="40"/>
      <c r="I395" s="105"/>
      <c r="J395" s="105"/>
      <c r="K395" s="105"/>
      <c r="L395" s="105"/>
      <c r="M395" s="105"/>
      <c r="N395" s="105"/>
      <c r="O395" s="105"/>
      <c r="P395" s="105"/>
      <c r="Q395" s="105"/>
      <c r="R395" s="105"/>
      <c r="S395" s="105"/>
      <c r="T395" s="105"/>
      <c r="U395" s="105"/>
      <c r="V395" s="105"/>
      <c r="W395" s="105"/>
      <c r="X395" s="105"/>
      <c r="Y395" s="105"/>
      <c r="Z395" s="105"/>
    </row>
    <row r="396" ht="15.0" customHeight="1">
      <c r="A396" s="105"/>
      <c r="B396" s="108"/>
      <c r="C396" s="108"/>
      <c r="D396" s="108"/>
      <c r="E396" s="108"/>
      <c r="F396" s="109"/>
      <c r="G396" s="40"/>
      <c r="H396" s="40"/>
      <c r="I396" s="105"/>
      <c r="J396" s="105"/>
      <c r="K396" s="105"/>
      <c r="L396" s="105"/>
      <c r="M396" s="105"/>
      <c r="N396" s="105"/>
      <c r="O396" s="105"/>
      <c r="P396" s="105"/>
      <c r="Q396" s="105"/>
      <c r="R396" s="105"/>
      <c r="S396" s="105"/>
      <c r="T396" s="105"/>
      <c r="U396" s="105"/>
      <c r="V396" s="105"/>
      <c r="W396" s="105"/>
      <c r="X396" s="105"/>
      <c r="Y396" s="105"/>
      <c r="Z396" s="105"/>
    </row>
    <row r="397" ht="15.0" customHeight="1">
      <c r="A397" s="105"/>
      <c r="B397" s="108" t="s">
        <v>54</v>
      </c>
      <c r="E397" s="108" t="s">
        <v>230</v>
      </c>
      <c r="F397" s="109"/>
      <c r="G397" s="40"/>
      <c r="H397" s="40"/>
      <c r="I397" s="105"/>
      <c r="J397" s="105"/>
      <c r="K397" s="105"/>
      <c r="L397" s="105"/>
      <c r="M397" s="105"/>
      <c r="N397" s="105"/>
      <c r="O397" s="105"/>
      <c r="P397" s="105"/>
      <c r="Q397" s="105"/>
      <c r="R397" s="105"/>
      <c r="S397" s="105"/>
      <c r="T397" s="105"/>
      <c r="U397" s="105"/>
      <c r="V397" s="105"/>
      <c r="W397" s="105"/>
      <c r="X397" s="105"/>
      <c r="Y397" s="105"/>
      <c r="Z397" s="105"/>
    </row>
    <row r="398" ht="15.0" customHeight="1">
      <c r="A398" s="105"/>
      <c r="B398" s="108"/>
      <c r="C398" s="108"/>
      <c r="D398" s="108"/>
      <c r="E398" s="108"/>
      <c r="F398" s="108"/>
      <c r="G398" s="40"/>
      <c r="H398" s="40"/>
      <c r="I398" s="105"/>
      <c r="J398" s="105"/>
      <c r="K398" s="105"/>
      <c r="L398" s="105"/>
      <c r="M398" s="105"/>
      <c r="N398" s="105"/>
      <c r="O398" s="105"/>
      <c r="P398" s="105"/>
      <c r="Q398" s="105"/>
      <c r="R398" s="105"/>
      <c r="S398" s="105"/>
      <c r="T398" s="105"/>
      <c r="U398" s="105"/>
      <c r="V398" s="105"/>
      <c r="W398" s="105"/>
      <c r="X398" s="105"/>
      <c r="Y398" s="105"/>
      <c r="Z398" s="105"/>
    </row>
    <row r="399" ht="14.25" customHeight="1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</row>
    <row r="400" ht="14.25" customHeight="1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</row>
    <row r="401" ht="14.25" customHeight="1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</row>
    <row r="402" ht="14.25" customHeight="1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</row>
    <row r="403" ht="14.25" customHeight="1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</row>
    <row r="404" ht="14.25" customHeight="1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</row>
    <row r="405" ht="14.25" customHeight="1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</row>
    <row r="406" ht="14.25" customHeight="1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</row>
    <row r="407" ht="14.25" customHeight="1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</row>
    <row r="408" ht="14.25" customHeight="1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</row>
    <row r="409" ht="14.25" customHeight="1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</row>
    <row r="410" ht="14.25" customHeight="1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</row>
    <row r="411" ht="14.25" customHeight="1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</row>
    <row r="412" ht="14.25" customHeight="1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</row>
    <row r="413" ht="14.25" customHeight="1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</row>
    <row r="414" ht="14.25" customHeight="1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</row>
    <row r="415" ht="14.25" customHeight="1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</row>
    <row r="416" ht="14.25" customHeight="1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</row>
    <row r="417" ht="14.25" customHeight="1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</row>
    <row r="418" ht="14.25" customHeight="1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</row>
    <row r="419" ht="14.25" customHeight="1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</row>
    <row r="420" ht="14.25" customHeight="1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</row>
    <row r="421" ht="14.25" customHeight="1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</row>
    <row r="422" ht="14.25" customHeight="1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</row>
    <row r="423" ht="14.25" customHeight="1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</row>
    <row r="424" ht="14.25" customHeight="1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</row>
    <row r="425" ht="14.25" customHeight="1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</row>
    <row r="426" ht="14.25" customHeight="1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</row>
    <row r="427" ht="14.25" customHeight="1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</row>
    <row r="428" ht="14.25" customHeight="1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</row>
    <row r="429" ht="14.25" customHeight="1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</row>
    <row r="430" ht="14.25" customHeight="1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</row>
    <row r="431" ht="14.25" customHeight="1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</row>
    <row r="432" ht="14.25" customHeight="1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</row>
    <row r="433" ht="14.25" customHeight="1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</row>
    <row r="434" ht="14.25" customHeight="1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</row>
    <row r="435" ht="14.25" customHeight="1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</row>
    <row r="436" ht="14.25" customHeight="1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</row>
    <row r="437" ht="14.25" customHeight="1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</row>
    <row r="438" ht="14.25" customHeight="1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</row>
    <row r="439" ht="14.25" customHeight="1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</row>
    <row r="440" ht="14.25" customHeight="1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</row>
    <row r="441" ht="14.25" customHeight="1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</row>
    <row r="442" ht="14.25" customHeight="1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</row>
    <row r="443" ht="14.25" customHeight="1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</row>
    <row r="444" ht="14.25" customHeight="1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</row>
    <row r="445" ht="14.25" customHeight="1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</row>
    <row r="446" ht="14.25" customHeight="1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</row>
    <row r="447" ht="14.25" customHeight="1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</row>
    <row r="448" ht="14.25" customHeight="1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</row>
    <row r="449" ht="14.25" customHeight="1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</row>
    <row r="450" ht="14.25" customHeight="1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</row>
    <row r="451" ht="14.25" customHeight="1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</row>
    <row r="452" ht="14.25" customHeight="1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</row>
    <row r="453" ht="14.25" customHeight="1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</row>
    <row r="454" ht="14.25" customHeight="1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</row>
    <row r="455" ht="14.25" customHeight="1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</row>
    <row r="456" ht="14.25" customHeight="1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</row>
    <row r="457" ht="14.25" customHeight="1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</row>
    <row r="458" ht="14.25" customHeight="1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</row>
    <row r="459" ht="14.25" customHeight="1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</row>
    <row r="460" ht="14.25" customHeight="1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</row>
    <row r="461" ht="14.25" customHeight="1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</row>
    <row r="462" ht="14.25" customHeight="1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</row>
    <row r="463" ht="14.25" customHeight="1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</row>
    <row r="464" ht="14.25" customHeight="1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</row>
    <row r="465" ht="14.25" customHeight="1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</row>
    <row r="466" ht="14.25" customHeight="1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</row>
    <row r="467" ht="14.25" customHeight="1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</row>
    <row r="468" ht="14.25" customHeight="1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</row>
    <row r="469" ht="14.25" customHeight="1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</row>
    <row r="470" ht="14.25" customHeight="1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</row>
    <row r="471" ht="14.25" customHeight="1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</row>
    <row r="472" ht="14.25" customHeight="1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</row>
    <row r="473" ht="14.25" customHeight="1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</row>
    <row r="474" ht="14.25" customHeight="1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</row>
    <row r="475" ht="14.25" customHeight="1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</row>
    <row r="476" ht="14.25" customHeight="1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</row>
    <row r="477" ht="14.25" customHeight="1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</row>
    <row r="478" ht="14.25" customHeight="1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</row>
    <row r="479" ht="14.25" customHeight="1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</row>
    <row r="480" ht="14.25" customHeight="1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</row>
    <row r="481" ht="14.25" customHeight="1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</row>
    <row r="482" ht="14.25" customHeight="1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</row>
    <row r="483" ht="14.25" customHeight="1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</row>
    <row r="484" ht="14.25" customHeight="1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</row>
    <row r="485" ht="14.25" customHeight="1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</row>
    <row r="486" ht="14.25" customHeight="1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</row>
    <row r="487" ht="14.25" customHeight="1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</row>
    <row r="488" ht="14.25" customHeight="1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</row>
    <row r="489" ht="14.25" customHeight="1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</row>
    <row r="490" ht="14.25" customHeight="1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</row>
    <row r="491" ht="14.25" customHeight="1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</row>
    <row r="492" ht="14.25" customHeight="1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</row>
    <row r="493" ht="14.25" customHeight="1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</row>
    <row r="494" ht="14.25" customHeight="1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</row>
    <row r="495" ht="14.25" customHeight="1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</row>
    <row r="496" ht="14.25" customHeight="1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</row>
    <row r="497" ht="14.25" customHeight="1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</row>
    <row r="498" ht="14.25" customHeight="1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</row>
    <row r="499" ht="14.25" customHeight="1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</row>
    <row r="500" ht="14.25" customHeight="1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</row>
    <row r="501" ht="14.25" customHeight="1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</row>
    <row r="502" ht="14.25" customHeight="1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</row>
    <row r="503" ht="14.25" customHeight="1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</row>
    <row r="504" ht="14.25" customHeight="1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</row>
    <row r="505" ht="14.25" customHeight="1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</row>
    <row r="506" ht="14.25" customHeight="1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</row>
    <row r="507" ht="14.25" customHeight="1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</row>
    <row r="508" ht="14.25" customHeight="1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</row>
    <row r="509" ht="14.25" customHeight="1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</row>
    <row r="510" ht="14.25" customHeight="1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</row>
    <row r="511" ht="14.25" customHeight="1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</row>
    <row r="512" ht="14.25" customHeight="1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</row>
    <row r="513" ht="14.25" customHeight="1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</row>
    <row r="514" ht="14.25" customHeight="1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</row>
    <row r="515" ht="14.25" customHeight="1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</row>
    <row r="516" ht="14.25" customHeight="1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</row>
    <row r="517" ht="14.25" customHeight="1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</row>
    <row r="518" ht="14.25" customHeight="1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</row>
    <row r="519" ht="14.25" customHeight="1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</row>
    <row r="520" ht="14.25" customHeight="1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</row>
    <row r="521" ht="14.25" customHeight="1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</row>
    <row r="522" ht="14.25" customHeight="1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</row>
    <row r="523" ht="14.25" customHeight="1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</row>
    <row r="524" ht="14.25" customHeight="1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</row>
    <row r="525" ht="14.25" customHeight="1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</row>
    <row r="526" ht="14.25" customHeight="1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</row>
    <row r="527" ht="14.25" customHeight="1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</row>
    <row r="528" ht="14.25" customHeight="1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</row>
    <row r="529" ht="14.25" customHeight="1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</row>
    <row r="530" ht="14.25" customHeight="1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</row>
    <row r="531" ht="14.25" customHeight="1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</row>
    <row r="532" ht="14.25" customHeight="1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</row>
    <row r="533" ht="14.25" customHeight="1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</row>
    <row r="534" ht="14.25" customHeight="1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</row>
    <row r="535" ht="14.25" customHeight="1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</row>
    <row r="536" ht="14.25" customHeight="1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</row>
    <row r="537" ht="14.25" customHeight="1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</row>
    <row r="538" ht="14.25" customHeight="1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</row>
    <row r="539" ht="14.25" customHeight="1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</row>
    <row r="540" ht="14.25" customHeight="1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</row>
    <row r="541" ht="14.25" customHeight="1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</row>
    <row r="542" ht="14.25" customHeight="1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</row>
    <row r="543" ht="14.25" customHeight="1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</row>
    <row r="544" ht="14.25" customHeight="1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</row>
    <row r="545" ht="14.25" customHeight="1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</row>
    <row r="546" ht="14.25" customHeight="1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</row>
    <row r="547" ht="14.25" customHeight="1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</row>
    <row r="548" ht="14.25" customHeight="1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</row>
    <row r="549" ht="14.25" customHeight="1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</row>
    <row r="550" ht="14.25" customHeight="1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</row>
    <row r="551" ht="14.25" customHeight="1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</row>
    <row r="552" ht="14.25" customHeight="1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</row>
    <row r="553" ht="14.25" customHeight="1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</row>
    <row r="554" ht="14.25" customHeight="1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</row>
    <row r="555" ht="14.25" customHeight="1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</row>
    <row r="556" ht="14.25" customHeight="1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</row>
    <row r="557" ht="14.25" customHeight="1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</row>
    <row r="558" ht="14.25" customHeight="1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</row>
    <row r="559" ht="14.25" customHeight="1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</row>
    <row r="560" ht="14.25" customHeight="1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</row>
    <row r="561" ht="14.25" customHeight="1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</row>
    <row r="562" ht="14.25" customHeight="1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</row>
    <row r="563" ht="14.25" customHeight="1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</row>
    <row r="564" ht="14.25" customHeight="1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</row>
    <row r="565" ht="14.25" customHeight="1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</row>
    <row r="566" ht="14.25" customHeight="1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</row>
    <row r="567" ht="14.25" customHeight="1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</row>
    <row r="568" ht="14.25" customHeight="1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</row>
    <row r="569" ht="14.25" customHeight="1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</row>
    <row r="570" ht="14.25" customHeight="1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</row>
    <row r="571" ht="14.25" customHeight="1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</row>
    <row r="572" ht="14.25" customHeight="1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</row>
    <row r="573" ht="14.25" customHeight="1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</row>
    <row r="574" ht="14.25" customHeight="1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</row>
    <row r="575" ht="14.25" customHeight="1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</row>
    <row r="576" ht="14.25" customHeight="1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</row>
    <row r="577" ht="14.25" customHeight="1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</row>
    <row r="578" ht="14.25" customHeight="1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</row>
    <row r="579" ht="14.25" customHeight="1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</row>
    <row r="580" ht="14.25" customHeight="1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</row>
    <row r="581" ht="14.25" customHeight="1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</row>
    <row r="582" ht="14.25" customHeight="1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</row>
    <row r="583" ht="14.25" customHeight="1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</row>
    <row r="584" ht="14.25" customHeight="1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</row>
    <row r="585" ht="14.25" customHeight="1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</row>
    <row r="586" ht="14.25" customHeight="1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</row>
    <row r="587" ht="14.25" customHeight="1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</row>
    <row r="588" ht="14.25" customHeight="1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</row>
    <row r="589" ht="14.25" customHeight="1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</row>
    <row r="590" ht="14.25" customHeight="1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</row>
    <row r="591" ht="14.25" customHeight="1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</row>
    <row r="592" ht="14.25" customHeight="1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</row>
    <row r="593" ht="14.25" customHeight="1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</row>
    <row r="594" ht="14.25" customHeight="1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</row>
    <row r="595" ht="14.25" customHeight="1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</row>
    <row r="596" ht="14.25" customHeight="1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</row>
    <row r="597" ht="14.25" customHeight="1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</row>
    <row r="598" ht="14.25" customHeight="1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</row>
    <row r="599" ht="14.25" customHeight="1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</row>
    <row r="600" ht="14.25" customHeight="1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</row>
    <row r="601" ht="14.25" customHeight="1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</row>
    <row r="602" ht="14.25" customHeight="1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</row>
    <row r="603" ht="14.25" customHeight="1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</row>
    <row r="604" ht="14.25" customHeight="1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</row>
    <row r="605" ht="14.25" customHeight="1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</row>
    <row r="606" ht="14.25" customHeight="1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</row>
    <row r="607" ht="14.25" customHeight="1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</row>
    <row r="608" ht="14.25" customHeight="1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</row>
    <row r="609" ht="14.25" customHeight="1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</row>
    <row r="610" ht="14.25" customHeight="1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</row>
    <row r="611" ht="14.25" customHeight="1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</row>
    <row r="612" ht="14.25" customHeight="1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</row>
    <row r="613" ht="14.25" customHeight="1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</row>
    <row r="614" ht="14.25" customHeight="1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</row>
    <row r="615" ht="14.25" customHeight="1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</row>
    <row r="616" ht="14.25" customHeight="1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</row>
    <row r="617" ht="14.25" customHeight="1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</row>
    <row r="618" ht="14.25" customHeight="1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</row>
    <row r="619" ht="14.25" customHeight="1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</row>
    <row r="620" ht="14.25" customHeight="1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</row>
    <row r="621" ht="14.25" customHeight="1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</row>
    <row r="622" ht="14.25" customHeight="1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</row>
    <row r="623" ht="14.25" customHeight="1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</row>
    <row r="624" ht="14.25" customHeight="1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</row>
    <row r="625" ht="14.25" customHeight="1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</row>
    <row r="626" ht="14.25" customHeight="1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</row>
    <row r="627" ht="14.25" customHeight="1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</row>
    <row r="628" ht="14.25" customHeight="1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</row>
    <row r="629" ht="14.25" customHeight="1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</row>
    <row r="630" ht="14.25" customHeight="1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</row>
    <row r="631" ht="14.25" customHeight="1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</row>
    <row r="632" ht="14.25" customHeight="1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</row>
    <row r="633" ht="14.25" customHeight="1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</row>
    <row r="634" ht="14.25" customHeight="1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</row>
    <row r="635" ht="14.25" customHeight="1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</row>
    <row r="636" ht="14.25" customHeight="1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</row>
    <row r="637" ht="14.25" customHeight="1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</row>
    <row r="638" ht="14.25" customHeight="1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</row>
    <row r="639" ht="14.25" customHeight="1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</row>
    <row r="640" ht="14.25" customHeight="1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</row>
    <row r="641" ht="14.25" customHeight="1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</row>
    <row r="642" ht="14.25" customHeight="1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</row>
    <row r="643" ht="14.25" customHeight="1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</row>
    <row r="644" ht="14.25" customHeight="1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</row>
    <row r="645" ht="14.25" customHeight="1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</row>
    <row r="646" ht="14.25" customHeight="1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</row>
    <row r="647" ht="14.25" customHeight="1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</row>
    <row r="648" ht="14.25" customHeight="1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</row>
    <row r="649" ht="14.25" customHeight="1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</row>
    <row r="650" ht="14.25" customHeight="1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</row>
    <row r="651" ht="14.25" customHeight="1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</row>
    <row r="652" ht="14.25" customHeight="1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</row>
    <row r="653" ht="14.25" customHeight="1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</row>
    <row r="654" ht="14.25" customHeight="1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</row>
    <row r="655" ht="14.25" customHeight="1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</row>
    <row r="656" ht="14.25" customHeight="1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</row>
    <row r="657" ht="14.25" customHeight="1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</row>
    <row r="658" ht="14.25" customHeight="1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</row>
    <row r="659" ht="14.25" customHeight="1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</row>
    <row r="660" ht="14.25" customHeight="1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</row>
    <row r="661" ht="14.25" customHeight="1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</row>
    <row r="662" ht="14.25" customHeight="1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</row>
    <row r="663" ht="14.25" customHeight="1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</row>
    <row r="664" ht="14.25" customHeight="1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</row>
    <row r="665" ht="14.25" customHeight="1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</row>
    <row r="666" ht="14.25" customHeight="1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</row>
    <row r="667" ht="14.25" customHeight="1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</row>
    <row r="668" ht="14.25" customHeight="1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</row>
    <row r="669" ht="14.25" customHeight="1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</row>
    <row r="670" ht="14.25" customHeight="1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</row>
    <row r="671" ht="14.25" customHeight="1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</row>
    <row r="672" ht="14.25" customHeight="1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</row>
    <row r="673" ht="14.25" customHeight="1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</row>
    <row r="674" ht="14.25" customHeight="1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</row>
    <row r="675" ht="14.25" customHeight="1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</row>
    <row r="676" ht="14.25" customHeight="1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</row>
    <row r="677" ht="14.25" customHeight="1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</row>
    <row r="678" ht="14.25" customHeight="1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</row>
    <row r="679" ht="14.25" customHeight="1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</row>
    <row r="680" ht="14.25" customHeight="1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</row>
    <row r="681" ht="14.25" customHeight="1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</row>
    <row r="682" ht="14.25" customHeight="1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</row>
    <row r="683" ht="14.25" customHeight="1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</row>
    <row r="684" ht="14.25" customHeight="1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</row>
    <row r="685" ht="14.25" customHeight="1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</row>
    <row r="686" ht="14.25" customHeight="1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</row>
    <row r="687" ht="14.25" customHeight="1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</row>
    <row r="688" ht="14.25" customHeight="1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</row>
    <row r="689" ht="14.25" customHeight="1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</row>
    <row r="690" ht="14.25" customHeight="1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</row>
    <row r="691" ht="14.25" customHeight="1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</row>
    <row r="692" ht="14.25" customHeight="1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</row>
    <row r="693" ht="14.25" customHeight="1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</row>
    <row r="694" ht="14.25" customHeight="1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</row>
    <row r="695" ht="14.25" customHeight="1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</row>
    <row r="696" ht="14.25" customHeight="1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</row>
    <row r="697" ht="14.25" customHeight="1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</row>
    <row r="698" ht="14.25" customHeight="1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</row>
    <row r="699" ht="14.25" customHeight="1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</row>
    <row r="700" ht="14.25" customHeight="1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</row>
    <row r="701" ht="14.25" customHeight="1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</row>
    <row r="702" ht="14.25" customHeight="1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</row>
    <row r="703" ht="14.25" customHeight="1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</row>
    <row r="704" ht="14.25" customHeight="1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</row>
    <row r="705" ht="14.25" customHeight="1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</row>
    <row r="706" ht="14.25" customHeight="1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</row>
    <row r="707" ht="14.25" customHeight="1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</row>
    <row r="708" ht="14.25" customHeight="1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</row>
    <row r="709" ht="14.25" customHeight="1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</row>
    <row r="710" ht="14.25" customHeight="1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</row>
    <row r="711" ht="14.25" customHeight="1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</row>
    <row r="712" ht="14.25" customHeight="1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</row>
    <row r="713" ht="14.25" customHeight="1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</row>
    <row r="714" ht="14.25" customHeight="1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</row>
    <row r="715" ht="14.25" customHeight="1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</row>
    <row r="716" ht="14.25" customHeight="1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</row>
    <row r="717" ht="14.25" customHeight="1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</row>
    <row r="718" ht="14.25" customHeight="1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</row>
    <row r="719" ht="14.25" customHeight="1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</row>
    <row r="720" ht="14.25" customHeight="1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</row>
    <row r="721" ht="14.25" customHeight="1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</row>
    <row r="722" ht="14.25" customHeight="1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</row>
    <row r="723" ht="14.25" customHeight="1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</row>
    <row r="724" ht="14.25" customHeight="1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</row>
    <row r="725" ht="14.25" customHeight="1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</row>
    <row r="726" ht="14.25" customHeight="1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</row>
    <row r="727" ht="14.25" customHeight="1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</row>
    <row r="728" ht="14.25" customHeight="1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</row>
    <row r="729" ht="14.25" customHeight="1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</row>
    <row r="730" ht="14.25" customHeight="1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</row>
    <row r="731" ht="14.25" customHeight="1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</row>
    <row r="732" ht="14.25" customHeight="1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</row>
    <row r="733" ht="14.25" customHeight="1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</row>
    <row r="734" ht="14.25" customHeight="1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</row>
    <row r="735" ht="14.25" customHeight="1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</row>
    <row r="736" ht="14.25" customHeight="1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</row>
    <row r="737" ht="14.25" customHeight="1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</row>
    <row r="738" ht="14.25" customHeight="1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</row>
    <row r="739" ht="14.25" customHeight="1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</row>
    <row r="740" ht="14.25" customHeight="1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</row>
    <row r="741" ht="14.25" customHeight="1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</row>
    <row r="742" ht="14.25" customHeight="1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</row>
    <row r="743" ht="14.25" customHeight="1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</row>
    <row r="744" ht="14.25" customHeight="1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</row>
    <row r="745" ht="14.25" customHeight="1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</row>
    <row r="746" ht="14.25" customHeight="1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</row>
    <row r="747" ht="14.25" customHeight="1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</row>
    <row r="748" ht="14.25" customHeight="1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</row>
    <row r="749" ht="14.25" customHeight="1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</row>
    <row r="750" ht="14.25" customHeight="1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</row>
    <row r="751" ht="14.25" customHeight="1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</row>
    <row r="752" ht="14.25" customHeight="1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</row>
    <row r="753" ht="14.25" customHeight="1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</row>
    <row r="754" ht="14.25" customHeight="1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</row>
    <row r="755" ht="14.25" customHeight="1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</row>
    <row r="756" ht="14.25" customHeight="1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</row>
    <row r="757" ht="14.25" customHeight="1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</row>
    <row r="758" ht="14.25" customHeight="1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</row>
    <row r="759" ht="14.25" customHeight="1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</row>
    <row r="760" ht="14.25" customHeight="1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</row>
    <row r="761" ht="14.25" customHeight="1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</row>
    <row r="762" ht="14.25" customHeight="1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</row>
    <row r="763" ht="14.25" customHeight="1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</row>
    <row r="764" ht="14.25" customHeight="1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</row>
    <row r="765" ht="14.25" customHeight="1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</row>
    <row r="766" ht="14.25" customHeight="1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</row>
    <row r="767" ht="14.25" customHeight="1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</row>
    <row r="768" ht="14.25" customHeight="1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</row>
    <row r="769" ht="14.25" customHeight="1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</row>
    <row r="770" ht="14.25" customHeight="1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</row>
    <row r="771" ht="14.25" customHeight="1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</row>
    <row r="772" ht="14.25" customHeight="1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</row>
    <row r="773" ht="14.25" customHeight="1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</row>
    <row r="774" ht="14.25" customHeight="1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</row>
    <row r="775" ht="14.25" customHeight="1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</row>
    <row r="776" ht="14.25" customHeight="1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</row>
    <row r="777" ht="14.25" customHeight="1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</row>
    <row r="778" ht="14.25" customHeight="1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</row>
    <row r="779" ht="14.25" customHeight="1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</row>
    <row r="780" ht="14.25" customHeight="1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</row>
    <row r="781" ht="14.25" customHeight="1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</row>
    <row r="782" ht="14.25" customHeight="1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</row>
    <row r="783" ht="14.25" customHeight="1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</row>
    <row r="784" ht="14.25" customHeight="1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</row>
    <row r="785" ht="14.25" customHeight="1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</row>
    <row r="786" ht="14.25" customHeight="1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</row>
    <row r="787" ht="14.25" customHeight="1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</row>
    <row r="788" ht="14.25" customHeight="1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</row>
    <row r="789" ht="14.25" customHeight="1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</row>
    <row r="790" ht="14.25" customHeight="1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</row>
    <row r="791" ht="14.25" customHeight="1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</row>
    <row r="792" ht="14.25" customHeight="1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</row>
    <row r="793" ht="14.25" customHeight="1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</row>
    <row r="794" ht="14.25" customHeight="1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</row>
    <row r="795" ht="14.25" customHeight="1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</row>
    <row r="796" ht="14.25" customHeight="1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</row>
    <row r="797" ht="14.25" customHeight="1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</row>
    <row r="798" ht="14.25" customHeight="1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</row>
    <row r="799" ht="14.25" customHeight="1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</row>
    <row r="800" ht="14.25" customHeight="1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</row>
    <row r="801" ht="14.25" customHeight="1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</row>
    <row r="802" ht="14.25" customHeight="1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</row>
    <row r="803" ht="14.25" customHeight="1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</row>
    <row r="804" ht="14.25" customHeight="1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</row>
    <row r="805" ht="14.25" customHeight="1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</row>
    <row r="806" ht="14.25" customHeight="1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</row>
    <row r="807" ht="14.25" customHeight="1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</row>
    <row r="808" ht="14.25" customHeight="1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</row>
    <row r="809" ht="14.25" customHeight="1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</row>
    <row r="810" ht="14.25" customHeight="1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</row>
    <row r="811" ht="14.25" customHeight="1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</row>
    <row r="812" ht="14.25" customHeight="1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</row>
    <row r="813" ht="14.25" customHeight="1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</row>
    <row r="814" ht="14.25" customHeight="1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</row>
    <row r="815" ht="14.25" customHeight="1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</row>
    <row r="816" ht="14.25" customHeight="1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</row>
    <row r="817" ht="14.25" customHeight="1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</row>
    <row r="818" ht="14.25" customHeight="1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</row>
    <row r="819" ht="14.25" customHeight="1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</row>
    <row r="820" ht="14.25" customHeight="1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</row>
    <row r="821" ht="14.25" customHeight="1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</row>
    <row r="822" ht="14.25" customHeight="1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</row>
    <row r="823" ht="14.25" customHeight="1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</row>
    <row r="824" ht="14.25" customHeight="1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</row>
    <row r="825" ht="14.25" customHeight="1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</row>
    <row r="826" ht="14.25" customHeight="1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</row>
    <row r="827" ht="14.25" customHeight="1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</row>
    <row r="828" ht="14.25" customHeight="1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</row>
    <row r="829" ht="14.25" customHeight="1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</row>
    <row r="830" ht="14.25" customHeight="1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</row>
    <row r="831" ht="14.25" customHeight="1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</row>
    <row r="832" ht="14.25" customHeight="1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</row>
    <row r="833" ht="14.25" customHeight="1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</row>
    <row r="834" ht="14.25" customHeight="1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</row>
    <row r="835" ht="14.25" customHeight="1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</row>
    <row r="836" ht="14.25" customHeight="1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</row>
    <row r="837" ht="14.25" customHeight="1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</row>
    <row r="838" ht="14.25" customHeight="1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</row>
    <row r="839" ht="14.25" customHeight="1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</row>
    <row r="840" ht="14.25" customHeight="1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</row>
    <row r="841" ht="14.25" customHeight="1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</row>
    <row r="842" ht="14.25" customHeight="1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</row>
    <row r="843" ht="14.25" customHeight="1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</row>
    <row r="844" ht="14.25" customHeight="1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</row>
    <row r="845" ht="14.25" customHeight="1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</row>
    <row r="846" ht="14.25" customHeight="1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</row>
    <row r="847" ht="14.25" customHeight="1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</row>
    <row r="848" ht="14.25" customHeight="1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</row>
    <row r="849" ht="14.25" customHeight="1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</row>
    <row r="850" ht="14.25" customHeight="1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</row>
    <row r="851" ht="14.25" customHeight="1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</row>
    <row r="852" ht="14.25" customHeight="1">
      <c r="A852" s="40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</row>
    <row r="853" ht="14.25" customHeight="1">
      <c r="A853" s="40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</row>
    <row r="854" ht="14.25" customHeight="1">
      <c r="A854" s="40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</row>
    <row r="855" ht="14.25" customHeight="1">
      <c r="A855" s="40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</row>
    <row r="856" ht="14.25" customHeight="1">
      <c r="A856" s="40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</row>
    <row r="857" ht="14.25" customHeight="1">
      <c r="A857" s="40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</row>
    <row r="858" ht="14.25" customHeight="1">
      <c r="A858" s="40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</row>
    <row r="859" ht="14.25" customHeight="1">
      <c r="A859" s="40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</row>
    <row r="860" ht="14.25" customHeight="1">
      <c r="A860" s="40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</row>
    <row r="861" ht="14.25" customHeight="1">
      <c r="A861" s="40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</row>
    <row r="862" ht="14.25" customHeight="1">
      <c r="A862" s="40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</row>
    <row r="863" ht="14.25" customHeight="1">
      <c r="A863" s="40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</row>
    <row r="864" ht="14.25" customHeight="1">
      <c r="A864" s="40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</row>
    <row r="865" ht="14.25" customHeight="1">
      <c r="A865" s="40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</row>
    <row r="866" ht="14.25" customHeight="1">
      <c r="A866" s="40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</row>
    <row r="867" ht="14.25" customHeight="1">
      <c r="A867" s="40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</row>
    <row r="868" ht="14.25" customHeight="1">
      <c r="A868" s="40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</row>
    <row r="869" ht="14.25" customHeight="1">
      <c r="A869" s="40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</row>
    <row r="870" ht="14.25" customHeight="1">
      <c r="A870" s="40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</row>
    <row r="871" ht="14.25" customHeight="1">
      <c r="A871" s="40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</row>
    <row r="872" ht="14.25" customHeight="1">
      <c r="A872" s="40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</row>
    <row r="873" ht="14.25" customHeight="1">
      <c r="A873" s="40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</row>
    <row r="874" ht="14.25" customHeight="1">
      <c r="A874" s="40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</row>
    <row r="875" ht="14.25" customHeight="1">
      <c r="A875" s="40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</row>
    <row r="876" ht="14.25" customHeight="1">
      <c r="A876" s="40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</row>
    <row r="877" ht="14.25" customHeight="1">
      <c r="A877" s="40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</row>
    <row r="878" ht="14.25" customHeight="1">
      <c r="A878" s="40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</row>
    <row r="879" ht="14.25" customHeight="1">
      <c r="A879" s="40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</row>
    <row r="880" ht="14.25" customHeight="1">
      <c r="A880" s="40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</row>
    <row r="881" ht="14.25" customHeight="1">
      <c r="A881" s="40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</row>
    <row r="882" ht="14.25" customHeight="1">
      <c r="A882" s="40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</row>
    <row r="883" ht="14.25" customHeight="1">
      <c r="A883" s="40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</row>
    <row r="884" ht="14.25" customHeight="1">
      <c r="A884" s="40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</row>
    <row r="885" ht="14.25" customHeight="1">
      <c r="A885" s="40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</row>
    <row r="886" ht="14.25" customHeight="1">
      <c r="A886" s="40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</row>
    <row r="887" ht="14.25" customHeight="1">
      <c r="A887" s="40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</row>
    <row r="888" ht="14.25" customHeight="1">
      <c r="A888" s="40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</row>
    <row r="889" ht="14.25" customHeight="1">
      <c r="A889" s="40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</row>
    <row r="890" ht="14.25" customHeight="1">
      <c r="A890" s="40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</row>
    <row r="891" ht="14.25" customHeight="1">
      <c r="A891" s="40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</row>
    <row r="892" ht="14.25" customHeight="1">
      <c r="A892" s="40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</row>
    <row r="893" ht="14.25" customHeight="1">
      <c r="A893" s="40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</row>
    <row r="894" ht="14.25" customHeight="1">
      <c r="A894" s="40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</row>
    <row r="895" ht="14.25" customHeight="1">
      <c r="A895" s="40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</row>
    <row r="896" ht="14.25" customHeight="1">
      <c r="A896" s="40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</row>
    <row r="897" ht="14.25" customHeight="1">
      <c r="A897" s="40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</row>
    <row r="898" ht="14.25" customHeight="1">
      <c r="A898" s="40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</row>
    <row r="899" ht="14.25" customHeight="1">
      <c r="A899" s="40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</row>
    <row r="900" ht="14.25" customHeight="1">
      <c r="A900" s="40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</row>
    <row r="901" ht="14.25" customHeight="1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</row>
    <row r="902" ht="14.25" customHeight="1">
      <c r="A902" s="40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</row>
    <row r="903" ht="14.25" customHeight="1">
      <c r="A903" s="40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</row>
    <row r="904" ht="14.25" customHeight="1">
      <c r="A904" s="40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</row>
    <row r="905" ht="14.25" customHeight="1">
      <c r="A905" s="40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</row>
    <row r="906" ht="14.25" customHeight="1">
      <c r="A906" s="40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</row>
    <row r="907" ht="14.25" customHeight="1">
      <c r="A907" s="40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</row>
    <row r="908" ht="14.25" customHeight="1">
      <c r="A908" s="40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</row>
    <row r="909" ht="14.25" customHeight="1">
      <c r="A909" s="40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</row>
    <row r="910" ht="14.25" customHeight="1">
      <c r="A910" s="40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</row>
    <row r="911" ht="14.25" customHeight="1">
      <c r="A911" s="40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</row>
    <row r="912" ht="14.25" customHeight="1">
      <c r="A912" s="40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</row>
    <row r="913" ht="14.25" customHeight="1">
      <c r="A913" s="40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</row>
    <row r="914" ht="14.25" customHeight="1">
      <c r="A914" s="40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</row>
    <row r="915" ht="14.25" customHeight="1">
      <c r="A915" s="40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</row>
    <row r="916" ht="14.25" customHeight="1">
      <c r="A916" s="40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</row>
    <row r="917" ht="14.25" customHeight="1">
      <c r="A917" s="40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</row>
    <row r="918" ht="14.25" customHeight="1">
      <c r="A918" s="40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</row>
    <row r="919" ht="14.25" customHeight="1">
      <c r="A919" s="40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</row>
    <row r="920" ht="14.25" customHeight="1">
      <c r="A920" s="40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</row>
    <row r="921" ht="14.25" customHeight="1">
      <c r="A921" s="40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</row>
    <row r="922" ht="14.25" customHeight="1">
      <c r="A922" s="40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</row>
    <row r="923" ht="14.25" customHeight="1">
      <c r="A923" s="40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</row>
    <row r="924" ht="14.25" customHeight="1">
      <c r="A924" s="40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</row>
    <row r="925" ht="14.25" customHeight="1">
      <c r="A925" s="40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</row>
    <row r="926" ht="14.25" customHeight="1">
      <c r="A926" s="40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</row>
    <row r="927" ht="14.25" customHeight="1">
      <c r="A927" s="40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</row>
    <row r="928" ht="14.25" customHeight="1">
      <c r="A928" s="40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</row>
    <row r="929" ht="14.25" customHeight="1">
      <c r="A929" s="40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</row>
    <row r="930" ht="14.25" customHeight="1">
      <c r="A930" s="40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</row>
    <row r="931" ht="14.25" customHeight="1">
      <c r="A931" s="40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</row>
    <row r="932" ht="14.25" customHeight="1">
      <c r="A932" s="40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</row>
    <row r="933" ht="14.25" customHeight="1">
      <c r="A933" s="40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</row>
    <row r="934" ht="14.25" customHeight="1">
      <c r="A934" s="40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</row>
    <row r="935" ht="14.25" customHeight="1">
      <c r="A935" s="40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</row>
    <row r="936" ht="14.25" customHeight="1">
      <c r="A936" s="40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</row>
    <row r="937" ht="14.25" customHeight="1">
      <c r="A937" s="40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</row>
    <row r="938" ht="14.25" customHeight="1">
      <c r="A938" s="40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</row>
    <row r="939" ht="14.25" customHeight="1">
      <c r="A939" s="40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</row>
    <row r="940" ht="14.25" customHeight="1">
      <c r="A940" s="40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</row>
    <row r="941" ht="14.25" customHeight="1">
      <c r="A941" s="40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</row>
    <row r="942" ht="14.25" customHeight="1">
      <c r="A942" s="40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</row>
    <row r="943" ht="14.25" customHeight="1">
      <c r="A943" s="40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</row>
    <row r="944" ht="14.25" customHeight="1">
      <c r="A944" s="40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</row>
    <row r="945" ht="14.25" customHeight="1">
      <c r="A945" s="40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</row>
    <row r="946" ht="14.25" customHeight="1">
      <c r="A946" s="40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</row>
    <row r="947" ht="14.25" customHeight="1">
      <c r="A947" s="40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</row>
    <row r="948" ht="14.25" customHeight="1">
      <c r="A948" s="40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</row>
    <row r="949" ht="14.25" customHeight="1">
      <c r="A949" s="40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</row>
    <row r="950" ht="14.25" customHeight="1">
      <c r="A950" s="40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</row>
    <row r="951" ht="14.25" customHeight="1">
      <c r="A951" s="40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</row>
    <row r="952" ht="14.25" customHeight="1">
      <c r="A952" s="40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</row>
    <row r="953" ht="14.25" customHeight="1">
      <c r="A953" s="40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</row>
    <row r="954" ht="14.25" customHeight="1">
      <c r="A954" s="40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</row>
    <row r="955" ht="14.25" customHeight="1">
      <c r="A955" s="40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</row>
    <row r="956" ht="14.25" customHeight="1">
      <c r="A956" s="40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</row>
    <row r="957" ht="14.25" customHeight="1">
      <c r="A957" s="40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</row>
    <row r="958" ht="14.25" customHeight="1">
      <c r="A958" s="40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</row>
    <row r="959" ht="14.25" customHeight="1">
      <c r="A959" s="40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</row>
    <row r="960" ht="14.25" customHeight="1">
      <c r="A960" s="40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</row>
    <row r="961" ht="14.25" customHeight="1">
      <c r="A961" s="40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</row>
    <row r="962" ht="14.25" customHeight="1">
      <c r="A962" s="40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</row>
    <row r="963" ht="14.25" customHeight="1">
      <c r="A963" s="40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</row>
    <row r="964" ht="14.25" customHeight="1">
      <c r="A964" s="40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</row>
    <row r="965" ht="14.25" customHeight="1">
      <c r="A965" s="40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</row>
    <row r="966" ht="14.25" customHeight="1">
      <c r="A966" s="40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</row>
    <row r="967" ht="14.25" customHeight="1">
      <c r="A967" s="40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</row>
    <row r="968" ht="14.25" customHeight="1">
      <c r="A968" s="40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</row>
    <row r="969" ht="14.25" customHeight="1">
      <c r="A969" s="40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</row>
    <row r="970" ht="14.25" customHeight="1">
      <c r="A970" s="40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</row>
    <row r="971" ht="14.25" customHeight="1">
      <c r="A971" s="40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</row>
    <row r="972" ht="14.25" customHeight="1">
      <c r="A972" s="40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</row>
    <row r="973" ht="14.25" customHeight="1">
      <c r="A973" s="40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</row>
    <row r="974" ht="14.25" customHeight="1">
      <c r="A974" s="40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</row>
    <row r="975" ht="14.25" customHeight="1">
      <c r="A975" s="40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</row>
    <row r="976" ht="14.25" customHeight="1">
      <c r="A976" s="40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</row>
    <row r="977" ht="14.25" customHeight="1">
      <c r="A977" s="40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</row>
    <row r="978" ht="14.25" customHeight="1">
      <c r="A978" s="40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</row>
    <row r="979" ht="14.25" customHeight="1">
      <c r="A979" s="40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</row>
    <row r="980" ht="14.25" customHeight="1">
      <c r="A980" s="40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</row>
    <row r="981" ht="14.25" customHeight="1">
      <c r="A981" s="40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</row>
    <row r="982" ht="14.25" customHeight="1">
      <c r="A982" s="40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</row>
    <row r="983" ht="14.25" customHeight="1">
      <c r="A983" s="40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</row>
    <row r="984" ht="14.25" customHeight="1">
      <c r="A984" s="40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</row>
    <row r="985" ht="14.25" customHeight="1">
      <c r="A985" s="40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</row>
    <row r="986" ht="14.25" customHeight="1">
      <c r="A986" s="40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</row>
    <row r="987" ht="14.25" customHeight="1">
      <c r="A987" s="40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</row>
    <row r="988" ht="14.25" customHeight="1">
      <c r="A988" s="40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</row>
    <row r="989" ht="14.25" customHeight="1">
      <c r="A989" s="40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</row>
    <row r="990" ht="14.25" customHeight="1">
      <c r="A990" s="40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</row>
    <row r="991" ht="14.25" customHeight="1">
      <c r="A991" s="40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</row>
    <row r="992" ht="14.25" customHeight="1">
      <c r="A992" s="40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</row>
    <row r="993" ht="14.25" customHeight="1">
      <c r="A993" s="40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</row>
    <row r="994" ht="14.25" customHeight="1">
      <c r="A994" s="40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</row>
    <row r="995" ht="14.25" customHeight="1">
      <c r="A995" s="40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</row>
    <row r="996" ht="14.25" customHeight="1">
      <c r="A996" s="40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</row>
    <row r="997" ht="14.25" customHeight="1">
      <c r="A997" s="40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</row>
    <row r="998" ht="14.25" customHeight="1">
      <c r="A998" s="40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</row>
    <row r="999" ht="14.25" customHeight="1">
      <c r="A999" s="40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</row>
    <row r="1000" ht="14.25" customHeight="1">
      <c r="A1000" s="40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</row>
  </sheetData>
  <mergeCells count="24">
    <mergeCell ref="B1:D1"/>
    <mergeCell ref="E1:F1"/>
    <mergeCell ref="E2:F2"/>
    <mergeCell ref="E3:F3"/>
    <mergeCell ref="E4:F4"/>
    <mergeCell ref="E5:F5"/>
    <mergeCell ref="E6:F6"/>
    <mergeCell ref="C13:C18"/>
    <mergeCell ref="D13:D18"/>
    <mergeCell ref="A197:D197"/>
    <mergeCell ref="B285:F285"/>
    <mergeCell ref="B320:D320"/>
    <mergeCell ref="A377:B377"/>
    <mergeCell ref="B395:D395"/>
    <mergeCell ref="B397:D397"/>
    <mergeCell ref="E13:E18"/>
    <mergeCell ref="F13:F18"/>
    <mergeCell ref="A7:F7"/>
    <mergeCell ref="A8:F8"/>
    <mergeCell ref="A9:F9"/>
    <mergeCell ref="A10:F10"/>
    <mergeCell ref="A11:F11"/>
    <mergeCell ref="A13:A18"/>
    <mergeCell ref="B13:B18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9.14"/>
    <col customWidth="1" min="3" max="3" width="31.86"/>
    <col customWidth="1" min="4" max="4" width="10.43"/>
    <col customWidth="1" min="5" max="5" width="13.71"/>
    <col customWidth="1" min="6" max="6" width="8.0"/>
    <col customWidth="1" min="7" max="7" width="13.57"/>
    <col customWidth="1" min="8" max="26" width="8.0"/>
  </cols>
  <sheetData>
    <row r="1" ht="28.5" customHeight="1">
      <c r="A1" s="110"/>
      <c r="B1" s="50" t="s">
        <v>231</v>
      </c>
      <c r="D1" s="110"/>
      <c r="E1" s="50" t="s">
        <v>2</v>
      </c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5.75" customHeight="1">
      <c r="A2" s="111" t="s">
        <v>232</v>
      </c>
      <c r="E2" s="112" t="s">
        <v>233</v>
      </c>
    </row>
    <row r="3" ht="27.0" customHeight="1">
      <c r="B3" s="7" t="s">
        <v>234</v>
      </c>
      <c r="C3" s="41"/>
      <c r="E3" s="113" t="s">
        <v>235</v>
      </c>
    </row>
    <row r="4" ht="30.75" customHeight="1">
      <c r="A4" s="114" t="s">
        <v>6</v>
      </c>
      <c r="E4" s="115" t="s">
        <v>236</v>
      </c>
    </row>
    <row r="5" ht="21.75" customHeight="1">
      <c r="A5" s="116" t="s">
        <v>237</v>
      </c>
      <c r="D5" s="117"/>
      <c r="E5" s="118" t="s">
        <v>238</v>
      </c>
    </row>
    <row r="6" ht="21.75" customHeight="1">
      <c r="A6" s="116" t="s">
        <v>239</v>
      </c>
      <c r="D6" s="117"/>
      <c r="E6" s="118" t="s">
        <v>240</v>
      </c>
    </row>
    <row r="7" ht="21.75" customHeight="1">
      <c r="A7" s="116"/>
      <c r="B7" s="119"/>
      <c r="C7" s="119"/>
      <c r="D7" s="117"/>
      <c r="E7" s="118"/>
      <c r="F7" s="118"/>
      <c r="G7" s="118"/>
    </row>
    <row r="8" ht="15.75" customHeight="1">
      <c r="C8" s="46" t="s">
        <v>241</v>
      </c>
    </row>
    <row r="9" ht="12.75" customHeight="1">
      <c r="C9" s="120" t="s">
        <v>242</v>
      </c>
    </row>
    <row r="10" ht="12.75" customHeight="1">
      <c r="C10" s="120" t="s">
        <v>243</v>
      </c>
    </row>
    <row r="11" ht="12.75" customHeight="1"/>
    <row r="12" ht="72.75" customHeight="1">
      <c r="A12" s="121" t="s">
        <v>40</v>
      </c>
      <c r="B12" s="122" t="s">
        <v>244</v>
      </c>
      <c r="C12" s="20"/>
      <c r="D12" s="123" t="s">
        <v>245</v>
      </c>
      <c r="E12" s="123" t="s">
        <v>43</v>
      </c>
      <c r="F12" s="124" t="s">
        <v>44</v>
      </c>
      <c r="G12" s="123" t="s">
        <v>246</v>
      </c>
    </row>
    <row r="13" ht="14.25" customHeight="1">
      <c r="A13" s="125">
        <v>1.0</v>
      </c>
      <c r="B13" s="126">
        <v>2.0</v>
      </c>
      <c r="C13" s="20"/>
      <c r="D13" s="125">
        <v>3.0</v>
      </c>
      <c r="E13" s="125">
        <v>4.0</v>
      </c>
      <c r="F13" s="125">
        <v>5.0</v>
      </c>
      <c r="G13" s="125">
        <v>6.0</v>
      </c>
    </row>
    <row r="14" ht="20.25" customHeight="1">
      <c r="A14" s="127"/>
      <c r="B14" s="128" t="s">
        <v>247</v>
      </c>
      <c r="C14" s="19"/>
      <c r="D14" s="19"/>
      <c r="E14" s="19"/>
      <c r="F14" s="19"/>
      <c r="G14" s="20"/>
    </row>
    <row r="15" ht="14.25" customHeight="1">
      <c r="A15" s="125">
        <v>1.0</v>
      </c>
      <c r="B15" s="129" t="s">
        <v>248</v>
      </c>
      <c r="C15" s="20"/>
      <c r="D15" s="125">
        <v>0.25</v>
      </c>
      <c r="E15" s="130">
        <v>5699.0</v>
      </c>
      <c r="F15" s="125">
        <v>11.0</v>
      </c>
      <c r="G15" s="130">
        <v>1424.75</v>
      </c>
    </row>
    <row r="16" ht="14.25" customHeight="1">
      <c r="A16" s="125">
        <v>2.0</v>
      </c>
      <c r="B16" s="131" t="s">
        <v>249</v>
      </c>
      <c r="C16" s="20"/>
      <c r="D16" s="125">
        <v>0.25</v>
      </c>
      <c r="E16" s="130">
        <v>5699.0</v>
      </c>
      <c r="F16" s="125">
        <v>11.0</v>
      </c>
      <c r="G16" s="130">
        <v>1424.75</v>
      </c>
    </row>
    <row r="17" ht="14.25" customHeight="1">
      <c r="A17" s="125">
        <v>3.0</v>
      </c>
      <c r="B17" s="129" t="s">
        <v>250</v>
      </c>
      <c r="C17" s="20"/>
      <c r="D17" s="125">
        <v>0.25</v>
      </c>
      <c r="E17" s="130">
        <v>5699.0</v>
      </c>
      <c r="F17" s="125">
        <v>11.0</v>
      </c>
      <c r="G17" s="130">
        <v>1424.75</v>
      </c>
    </row>
    <row r="18" ht="14.25" customHeight="1">
      <c r="A18" s="125">
        <v>4.0</v>
      </c>
      <c r="B18" s="129" t="s">
        <v>251</v>
      </c>
      <c r="C18" s="20"/>
      <c r="D18" s="125">
        <v>0.25</v>
      </c>
      <c r="E18" s="130">
        <v>7001.0</v>
      </c>
      <c r="F18" s="125">
        <v>14.0</v>
      </c>
      <c r="G18" s="130">
        <v>1750.25</v>
      </c>
    </row>
    <row r="19" ht="14.25" customHeight="1">
      <c r="A19" s="132">
        <v>6.0</v>
      </c>
      <c r="B19" s="129" t="s">
        <v>252</v>
      </c>
      <c r="C19" s="20"/>
      <c r="D19" s="125">
        <v>0.25</v>
      </c>
      <c r="E19" s="130">
        <v>6567.0</v>
      </c>
      <c r="F19" s="125">
        <v>13.0</v>
      </c>
      <c r="G19" s="130">
        <v>1641.75</v>
      </c>
    </row>
    <row r="20" ht="14.25" customHeight="1">
      <c r="A20" s="125">
        <v>7.0</v>
      </c>
      <c r="B20" s="133" t="s">
        <v>253</v>
      </c>
      <c r="C20" s="133"/>
      <c r="D20" s="125">
        <v>0.25</v>
      </c>
      <c r="E20" s="130">
        <v>5265.0</v>
      </c>
      <c r="F20" s="125">
        <v>10.0</v>
      </c>
      <c r="G20" s="130">
        <v>1316.25</v>
      </c>
    </row>
    <row r="21" ht="14.25" customHeight="1">
      <c r="A21" s="125">
        <v>8.0</v>
      </c>
      <c r="B21" s="129" t="s">
        <v>254</v>
      </c>
      <c r="C21" s="20"/>
      <c r="D21" s="125">
        <v>0.25</v>
      </c>
      <c r="E21" s="130">
        <v>5265.0</v>
      </c>
      <c r="F21" s="125">
        <v>10.0</v>
      </c>
      <c r="G21" s="130">
        <v>1316.25</v>
      </c>
    </row>
    <row r="22" ht="15.0" customHeight="1">
      <c r="A22" s="125"/>
      <c r="B22" s="122" t="s">
        <v>255</v>
      </c>
      <c r="C22" s="20"/>
      <c r="D22" s="134">
        <f>SUM(D15:D21)</f>
        <v>1.75</v>
      </c>
      <c r="E22" s="130"/>
      <c r="F22" s="125"/>
      <c r="G22" s="135">
        <f>SUM(G15:G21)</f>
        <v>10298.75</v>
      </c>
    </row>
    <row r="23" ht="12.75" customHeight="1">
      <c r="A23" s="136"/>
    </row>
    <row r="24" ht="15.0" customHeight="1">
      <c r="A24" s="136"/>
      <c r="B24" s="129" t="s">
        <v>153</v>
      </c>
      <c r="C24" s="20"/>
      <c r="D24" s="134">
        <v>1.0</v>
      </c>
      <c r="E24" s="130">
        <v>5005.0</v>
      </c>
      <c r="F24" s="125">
        <v>9.0</v>
      </c>
      <c r="G24" s="130">
        <v>5005.0</v>
      </c>
    </row>
    <row r="25" ht="12.75" customHeight="1">
      <c r="A25" s="136"/>
    </row>
    <row r="26" ht="12.75" customHeight="1">
      <c r="A26" s="125"/>
      <c r="B26" s="128" t="s">
        <v>256</v>
      </c>
      <c r="C26" s="19"/>
      <c r="D26" s="19"/>
      <c r="E26" s="19"/>
      <c r="F26" s="19"/>
      <c r="G26" s="20"/>
    </row>
    <row r="27" ht="14.25" customHeight="1">
      <c r="A27" s="125">
        <v>1.0</v>
      </c>
      <c r="B27" s="129" t="s">
        <v>257</v>
      </c>
      <c r="C27" s="20"/>
      <c r="D27" s="125">
        <v>0.25</v>
      </c>
      <c r="E27" s="130">
        <v>5265.0</v>
      </c>
      <c r="F27" s="125">
        <v>10.0</v>
      </c>
      <c r="G27" s="130">
        <v>1316.25</v>
      </c>
    </row>
    <row r="28" ht="25.5" customHeight="1">
      <c r="A28" s="125">
        <v>2.0</v>
      </c>
      <c r="B28" s="129" t="s">
        <v>258</v>
      </c>
      <c r="C28" s="20"/>
      <c r="D28" s="125">
        <v>1.0</v>
      </c>
      <c r="E28" s="137" t="s">
        <v>259</v>
      </c>
      <c r="F28" s="125">
        <v>6.0</v>
      </c>
      <c r="G28" s="130"/>
    </row>
    <row r="29" ht="15.0" customHeight="1">
      <c r="A29" s="125"/>
      <c r="B29" s="122" t="s">
        <v>255</v>
      </c>
      <c r="C29" s="20"/>
      <c r="D29" s="134">
        <v>1.25</v>
      </c>
      <c r="E29" s="130"/>
      <c r="F29" s="125"/>
      <c r="G29" s="135">
        <f>SUM(G27:G28)</f>
        <v>1316.25</v>
      </c>
    </row>
    <row r="30" ht="14.25" customHeight="1">
      <c r="A30" s="125">
        <v>1.0</v>
      </c>
      <c r="B30" s="129" t="s">
        <v>71</v>
      </c>
      <c r="C30" s="20"/>
      <c r="D30" s="125">
        <v>0.5</v>
      </c>
      <c r="E30" s="130">
        <v>5005.0</v>
      </c>
      <c r="F30" s="125">
        <v>9.0</v>
      </c>
      <c r="G30" s="130">
        <v>2502.5</v>
      </c>
    </row>
    <row r="31" ht="14.25" customHeight="1">
      <c r="A31" s="125">
        <v>2.0</v>
      </c>
      <c r="B31" s="129" t="s">
        <v>140</v>
      </c>
      <c r="C31" s="20"/>
      <c r="D31" s="125">
        <v>0.25</v>
      </c>
      <c r="E31" s="130">
        <v>6133.0</v>
      </c>
      <c r="F31" s="125">
        <v>12.0</v>
      </c>
      <c r="G31" s="130">
        <v>1533.25</v>
      </c>
    </row>
    <row r="32" ht="15.0" customHeight="1">
      <c r="A32" s="125"/>
      <c r="B32" s="122" t="s">
        <v>255</v>
      </c>
      <c r="C32" s="20"/>
      <c r="D32" s="134">
        <v>0.75</v>
      </c>
      <c r="E32" s="130"/>
      <c r="F32" s="125"/>
      <c r="G32" s="135">
        <f>SUM(G30:G31)</f>
        <v>4035.75</v>
      </c>
    </row>
    <row r="33" ht="15.0" customHeight="1">
      <c r="A33" s="125"/>
      <c r="B33" s="122"/>
      <c r="C33" s="138"/>
      <c r="D33" s="134"/>
      <c r="E33" s="130"/>
      <c r="F33" s="125"/>
      <c r="G33" s="135"/>
    </row>
    <row r="34" ht="15.75" customHeight="1">
      <c r="A34" s="63" t="s">
        <v>260</v>
      </c>
      <c r="B34" s="76"/>
      <c r="C34" s="62"/>
      <c r="D34" s="62"/>
      <c r="E34" s="130"/>
      <c r="F34" s="125"/>
      <c r="G34" s="135"/>
    </row>
    <row r="35" ht="26.25" customHeight="1">
      <c r="A35" s="99">
        <v>1.0</v>
      </c>
      <c r="B35" s="91" t="s">
        <v>261</v>
      </c>
      <c r="C35" s="20"/>
      <c r="D35" s="139">
        <v>1.25</v>
      </c>
      <c r="E35" s="137" t="s">
        <v>259</v>
      </c>
      <c r="F35" s="125">
        <v>10.0</v>
      </c>
      <c r="G35" s="135"/>
    </row>
    <row r="36" ht="26.25" customHeight="1">
      <c r="A36" s="99" t="s">
        <v>262</v>
      </c>
      <c r="B36" s="65" t="s">
        <v>263</v>
      </c>
      <c r="C36" s="62"/>
      <c r="D36" s="66">
        <v>1.0</v>
      </c>
      <c r="E36" s="137" t="s">
        <v>259</v>
      </c>
      <c r="F36" s="125">
        <v>9.0</v>
      </c>
      <c r="G36" s="135"/>
    </row>
    <row r="37" ht="26.25" customHeight="1">
      <c r="A37" s="125">
        <v>3.0</v>
      </c>
      <c r="B37" s="65" t="s">
        <v>264</v>
      </c>
      <c r="C37" s="62"/>
      <c r="D37" s="125">
        <v>0.5</v>
      </c>
      <c r="E37" s="137" t="s">
        <v>259</v>
      </c>
      <c r="F37" s="125">
        <v>9.0</v>
      </c>
      <c r="G37" s="135"/>
    </row>
    <row r="38" ht="26.25" customHeight="1">
      <c r="A38" s="125">
        <v>4.0</v>
      </c>
      <c r="B38" s="65" t="s">
        <v>265</v>
      </c>
      <c r="C38" s="62"/>
      <c r="D38" s="125">
        <v>0.5</v>
      </c>
      <c r="E38" s="137" t="s">
        <v>259</v>
      </c>
      <c r="F38" s="125">
        <v>9.0</v>
      </c>
      <c r="G38" s="135"/>
    </row>
    <row r="39" ht="26.25" customHeight="1">
      <c r="A39" s="125">
        <v>5.0</v>
      </c>
      <c r="B39" s="140" t="s">
        <v>266</v>
      </c>
      <c r="C39" s="20"/>
      <c r="D39" s="125">
        <v>0.5</v>
      </c>
      <c r="E39" s="137" t="s">
        <v>259</v>
      </c>
      <c r="F39" s="125">
        <v>3.0</v>
      </c>
      <c r="G39" s="135"/>
    </row>
    <row r="40" ht="14.25" customHeight="1">
      <c r="A40" s="125"/>
      <c r="B40" s="129"/>
      <c r="C40" s="20"/>
      <c r="D40" s="127"/>
      <c r="F40" s="125"/>
      <c r="G40" s="130"/>
    </row>
    <row r="41" ht="15.0" customHeight="1">
      <c r="A41" s="125"/>
      <c r="B41" s="122" t="s">
        <v>267</v>
      </c>
      <c r="C41" s="20"/>
      <c r="D41" s="134">
        <v>8.5</v>
      </c>
      <c r="E41" s="130"/>
      <c r="F41" s="125"/>
      <c r="G41" s="135">
        <v>20655.75</v>
      </c>
    </row>
    <row r="42" ht="14.25" customHeight="1">
      <c r="A42" s="125"/>
      <c r="B42" s="126" t="s">
        <v>268</v>
      </c>
      <c r="C42" s="20"/>
      <c r="D42" s="125">
        <v>3.25</v>
      </c>
      <c r="E42" s="130"/>
      <c r="F42" s="125"/>
      <c r="G42" s="130">
        <v>11615.0</v>
      </c>
    </row>
    <row r="43" ht="14.25" customHeight="1">
      <c r="A43" s="125"/>
      <c r="B43" s="126" t="s">
        <v>20</v>
      </c>
      <c r="C43" s="20"/>
      <c r="D43" s="125">
        <v>4.0</v>
      </c>
      <c r="E43" s="130"/>
      <c r="F43" s="125"/>
      <c r="G43" s="130">
        <v>5005.0</v>
      </c>
    </row>
    <row r="44" ht="14.25" customHeight="1">
      <c r="A44" s="125"/>
      <c r="B44" s="126"/>
      <c r="C44" s="141" t="s">
        <v>269</v>
      </c>
      <c r="D44" s="125">
        <v>0.5</v>
      </c>
      <c r="E44" s="130"/>
      <c r="F44" s="125"/>
      <c r="G44" s="130"/>
    </row>
    <row r="45" ht="14.25" customHeight="1">
      <c r="A45" s="125"/>
      <c r="B45" s="126" t="s">
        <v>76</v>
      </c>
      <c r="C45" s="20"/>
      <c r="D45" s="125">
        <v>0.75</v>
      </c>
      <c r="E45" s="130"/>
      <c r="F45" s="125"/>
      <c r="G45" s="130">
        <v>4035.75</v>
      </c>
    </row>
    <row r="46" ht="27.0" customHeight="1">
      <c r="A46" s="142" t="s">
        <v>228</v>
      </c>
      <c r="B46" s="107"/>
      <c r="C46" s="107"/>
      <c r="E46" s="143" t="s">
        <v>229</v>
      </c>
    </row>
    <row r="47" ht="12.75" customHeight="1">
      <c r="A47" s="6" t="s">
        <v>54</v>
      </c>
      <c r="E47" s="143" t="s">
        <v>230</v>
      </c>
    </row>
    <row r="48" ht="19.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3">
    <mergeCell ref="E4:G4"/>
    <mergeCell ref="E5:G5"/>
    <mergeCell ref="B1:C1"/>
    <mergeCell ref="E1:G1"/>
    <mergeCell ref="A2:D2"/>
    <mergeCell ref="E2:G2"/>
    <mergeCell ref="E3:G3"/>
    <mergeCell ref="A4:D4"/>
    <mergeCell ref="A5:C5"/>
    <mergeCell ref="A6:C6"/>
    <mergeCell ref="E6:G6"/>
    <mergeCell ref="C8:F8"/>
    <mergeCell ref="C9:F9"/>
    <mergeCell ref="C10:F10"/>
    <mergeCell ref="B12:C12"/>
    <mergeCell ref="B14:G14"/>
    <mergeCell ref="B13:C13"/>
    <mergeCell ref="B15:C15"/>
    <mergeCell ref="B16:C16"/>
    <mergeCell ref="B17:C17"/>
    <mergeCell ref="B18:C18"/>
    <mergeCell ref="B19:C19"/>
    <mergeCell ref="B21:C21"/>
    <mergeCell ref="B22:C22"/>
    <mergeCell ref="B24:C24"/>
    <mergeCell ref="B26:G26"/>
    <mergeCell ref="B27:C27"/>
    <mergeCell ref="B28:C28"/>
    <mergeCell ref="B29:C29"/>
    <mergeCell ref="B30:C30"/>
    <mergeCell ref="B43:C43"/>
    <mergeCell ref="B45:C45"/>
    <mergeCell ref="A46:C46"/>
    <mergeCell ref="E46:G46"/>
    <mergeCell ref="A47:C47"/>
    <mergeCell ref="E47:G47"/>
    <mergeCell ref="B31:C31"/>
    <mergeCell ref="B32:C32"/>
    <mergeCell ref="B35:C35"/>
    <mergeCell ref="B39:C39"/>
    <mergeCell ref="B40:C40"/>
    <mergeCell ref="B41:C41"/>
    <mergeCell ref="B42:C42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2000-12-21T13:17:32Z</dcterms:created>
  <dc:creator>Стовбецкий</dc:creator>
</cp:coreProperties>
</file>